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2012E2C2-C4D2-4B17-8592-4A7F9ABAEB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3" l="1"/>
  <c r="H20" i="3"/>
  <c r="M20" i="3" s="1"/>
  <c r="M21" i="4" l="1"/>
  <c r="M20" i="4"/>
  <c r="M19" i="4"/>
  <c r="M18" i="4"/>
  <c r="M16" i="4"/>
  <c r="H15" i="4" l="1"/>
  <c r="M15" i="4" s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1" i="3"/>
  <c r="H21" i="3"/>
  <c r="K19" i="3"/>
  <c r="H19" i="3"/>
  <c r="K18" i="3"/>
  <c r="H18" i="3"/>
  <c r="K17" i="3"/>
  <c r="H17" i="3"/>
  <c r="K16" i="3"/>
  <c r="H16" i="3"/>
  <c r="K15" i="3"/>
  <c r="H15" i="3"/>
  <c r="M17" i="4" l="1"/>
  <c r="M15" i="3"/>
  <c r="M16" i="3"/>
  <c r="M17" i="3"/>
  <c r="M18" i="3"/>
  <c r="M19" i="3"/>
  <c r="M21" i="3"/>
  <c r="M22" i="3"/>
</calcChain>
</file>

<file path=xl/sharedStrings.xml><?xml version="1.0" encoding="utf-8"?>
<sst xmlns="http://schemas.openxmlformats.org/spreadsheetml/2006/main" count="116" uniqueCount="62">
  <si>
    <t>&lt;参考例&gt;</t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</si>
  <si>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</si>
  <si>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</si>
  <si>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</si>
  <si>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</si>
  <si>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</si>
  <si>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</si>
  <si>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</si>
  <si>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</si>
  <si>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</si>
  <si>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</si>
  <si>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</si>
  <si>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</si>
  <si>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</si>
  <si>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</si>
  <si>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</si>
  <si>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</si>
  <si>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</si>
  <si>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</si>
  <si>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</si>
  <si>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</si>
  <si>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</si>
  <si>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</si>
  <si>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</si>
  <si>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</si>
  <si>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</si>
  <si>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</si>
  <si>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</si>
  <si>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</si>
  <si>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</si>
  <si>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</si>
  <si>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１．管理職</t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</si>
  <si>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</si>
  <si>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</si>
  <si>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</si>
  <si>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</si>
  <si>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</si>
  <si>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</si>
  <si>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</si>
  <si>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</si>
  <si>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</si>
  <si>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※管理職とは労働基準法上の管理監督者を示します。</t>
    <phoneticPr fontId="1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</si>
  <si>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</si>
  <si>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</si>
  <si>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</si>
  <si>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</si>
  <si>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</si>
  <si>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</si>
  <si>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</si>
  <si>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</si>
  <si>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</si>
  <si>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</si>
  <si>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</si>
  <si>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</si>
  <si>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別紙６</t>
    <rPh sb="0" eb="2">
      <t>ベッシ</t>
    </rPh>
    <phoneticPr fontId="1"/>
  </si>
  <si>
    <t>※管理職とは労働基準法上の管理監督者を指します。</t>
    <rPh sb="19" eb="20">
      <t>サ</t>
    </rPh>
    <phoneticPr fontId="1"/>
  </si>
  <si>
    <t xml:space="preserve">※裁量労働制の場合は、所定労働時間をみなし労働時間と読み替えます。 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</si>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</sst>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2" borderId="3" xfId="0" applyFont="1" applyFill="1" applyBorder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top" wrapText="1"/>
    </xf>
    <xf numFmtId="0" fontId="15" fillId="2" borderId="0" xfId="0" applyFont="1" applyFill="1">
      <alignment vertical="center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vertical="top" wrapText="1"/>
    </xf>
    <xf numFmtId="0" fontId="0" fillId="2" borderId="14" xfId="0" applyFill="1" applyBorder="1" applyAlignment="1">
      <alignment horizontal="center" vertical="center"/>
    </xf>
    <xf numFmtId="176" fontId="16" fillId="0" borderId="0" xfId="0" applyNumberFormat="1" applyFont="1" applyAlignment="1" applyProtection="1">
      <alignment horizontal="left" vertical="center" shrinkToFit="1"/>
      <protection locked="0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85" zoomScaleSheetLayoutView="85" workbookViewId="0">
      <selection activeCell="B1" sqref="B1"/>
    </sheetView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3" width="6.44140625" customWidth="1"/>
    <col min="14" max="14" width="14.6640625" customWidth="1"/>
  </cols>
  <sheetData>
    <row r="1" spans="1:14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54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 t="s">
        <v>1</v>
      </c>
      <c r="L4" s="5"/>
      <c r="M4" s="5" t="s">
        <v>2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58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3</v>
      </c>
      <c r="J9" s="53"/>
      <c r="K9" s="53"/>
      <c r="L9" s="53"/>
      <c r="M9" s="54"/>
      <c r="N9" s="37"/>
    </row>
    <row r="10" spans="1:14" ht="25.5" customHeight="1" x14ac:dyDescent="0.2">
      <c r="B10" s="12" t="s">
        <v>53</v>
      </c>
      <c r="C10" s="36" t="s">
        <v>4</v>
      </c>
      <c r="D10" s="55" t="s">
        <v>5</v>
      </c>
      <c r="E10" s="55" t="s">
        <v>6</v>
      </c>
      <c r="F10" s="55" t="s">
        <v>7</v>
      </c>
      <c r="G10" s="55" t="s">
        <v>8</v>
      </c>
      <c r="H10" s="56" t="s">
        <v>9</v>
      </c>
      <c r="I10" s="57" t="s">
        <v>39</v>
      </c>
      <c r="J10" s="57" t="s">
        <v>10</v>
      </c>
      <c r="K10" s="58" t="s">
        <v>11</v>
      </c>
      <c r="L10" s="59" t="s">
        <v>40</v>
      </c>
      <c r="M10" s="61" t="s">
        <v>12</v>
      </c>
      <c r="N10" s="35" t="s">
        <v>13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14</v>
      </c>
      <c r="C14" s="17"/>
      <c r="D14" s="18"/>
      <c r="E14" s="18"/>
      <c r="F14" s="19" t="s">
        <v>15</v>
      </c>
      <c r="G14" s="19" t="s">
        <v>16</v>
      </c>
      <c r="H14" s="20" t="s">
        <v>17</v>
      </c>
      <c r="I14" s="21" t="s">
        <v>18</v>
      </c>
      <c r="J14" s="21" t="s">
        <v>19</v>
      </c>
      <c r="K14" s="22" t="s">
        <v>46</v>
      </c>
      <c r="L14" s="23" t="s">
        <v>20</v>
      </c>
      <c r="M14" s="24" t="s">
        <v>21</v>
      </c>
      <c r="N14" s="18"/>
    </row>
    <row r="15" spans="1:14" ht="20.25" customHeight="1" x14ac:dyDescent="0.2">
      <c r="B15" s="25" t="s">
        <v>22</v>
      </c>
      <c r="C15" s="26" t="s">
        <v>23</v>
      </c>
      <c r="D15" s="27">
        <v>4</v>
      </c>
      <c r="E15" s="27">
        <v>21</v>
      </c>
      <c r="F15" s="27">
        <v>168</v>
      </c>
      <c r="G15" s="27">
        <v>8</v>
      </c>
      <c r="H15" s="28">
        <f t="shared" ref="H15:H22" si="0">IF(C15&lt;&gt;"　",F15-G15,"")</f>
        <v>160</v>
      </c>
      <c r="I15" s="27">
        <v>100</v>
      </c>
      <c r="J15" s="27">
        <v>50</v>
      </c>
      <c r="K15" s="28">
        <f t="shared" ref="K15:K22" si="1">IF(C15&lt;&gt;"　",SUM(I15:J15),"")</f>
        <v>150</v>
      </c>
      <c r="L15" s="29"/>
      <c r="M15" s="30">
        <f>IF(C15&lt;&gt;"　",IF(OR(C15="管理職",C15="高プロ"),IF(H15&gt;=K15,I15,ROUNDDOWN((H15)*I15/K15,2)),(IF(C15="裁量労働制",IF((H15)&gt;=K15,I15+L15,ROUNDDOWN((H15)*I15/K15+L15,2)),I15+L15))),"")</f>
        <v>100</v>
      </c>
      <c r="N15" s="31"/>
    </row>
    <row r="16" spans="1:14" ht="20.25" customHeight="1" x14ac:dyDescent="0.2">
      <c r="B16" s="25" t="s">
        <v>22</v>
      </c>
      <c r="C16" s="26" t="s">
        <v>23</v>
      </c>
      <c r="D16" s="27">
        <v>5</v>
      </c>
      <c r="E16" s="27">
        <v>20</v>
      </c>
      <c r="F16" s="27">
        <v>160</v>
      </c>
      <c r="G16" s="27">
        <v>0</v>
      </c>
      <c r="H16" s="28">
        <f t="shared" si="0"/>
        <v>160</v>
      </c>
      <c r="I16" s="27">
        <v>90</v>
      </c>
      <c r="J16" s="27">
        <v>20</v>
      </c>
      <c r="K16" s="28">
        <f t="shared" si="1"/>
        <v>110</v>
      </c>
      <c r="L16" s="29"/>
      <c r="M16" s="30">
        <f t="shared" ref="M16:M22" si="2">IF(C16&lt;&gt;"　",IF(OR(C16="管理職",C16="高プロ"),IF(H16&gt;=K16,I16,ROUNDDOWN((H16)*I16/K16,2)),(IF(C16="裁量労働制",IF((H16)&gt;=K16,I16+L16,ROUNDDOWN((H16)*I16/K16+L16,2)),I16+L16))),"")</f>
        <v>90</v>
      </c>
      <c r="N16" s="31"/>
    </row>
    <row r="17" spans="2:14" ht="20.25" customHeight="1" x14ac:dyDescent="0.2">
      <c r="B17" s="25" t="s">
        <v>22</v>
      </c>
      <c r="C17" s="26" t="s">
        <v>23</v>
      </c>
      <c r="D17" s="27">
        <v>6</v>
      </c>
      <c r="E17" s="27">
        <v>20</v>
      </c>
      <c r="F17" s="27">
        <v>160</v>
      </c>
      <c r="G17" s="27">
        <v>16</v>
      </c>
      <c r="H17" s="28">
        <f t="shared" si="0"/>
        <v>144</v>
      </c>
      <c r="I17" s="27">
        <v>110</v>
      </c>
      <c r="J17" s="27">
        <v>50</v>
      </c>
      <c r="K17" s="28">
        <f t="shared" si="1"/>
        <v>160</v>
      </c>
      <c r="L17" s="29"/>
      <c r="M17" s="30">
        <f t="shared" si="2"/>
        <v>99</v>
      </c>
      <c r="N17" s="31"/>
    </row>
    <row r="18" spans="2:14" ht="20.25" customHeight="1" x14ac:dyDescent="0.2">
      <c r="B18" s="25" t="s">
        <v>22</v>
      </c>
      <c r="C18" s="26" t="s">
        <v>23</v>
      </c>
      <c r="D18" s="27">
        <v>7</v>
      </c>
      <c r="E18" s="27">
        <v>21</v>
      </c>
      <c r="F18" s="27">
        <v>168</v>
      </c>
      <c r="G18" s="27">
        <v>8</v>
      </c>
      <c r="H18" s="28">
        <f t="shared" si="0"/>
        <v>160</v>
      </c>
      <c r="I18" s="27">
        <v>100</v>
      </c>
      <c r="J18" s="27">
        <v>50</v>
      </c>
      <c r="K18" s="28">
        <f t="shared" si="1"/>
        <v>150</v>
      </c>
      <c r="L18" s="29"/>
      <c r="M18" s="30">
        <f t="shared" si="2"/>
        <v>100</v>
      </c>
      <c r="N18" s="31"/>
    </row>
    <row r="19" spans="2:14" ht="20.25" customHeight="1" x14ac:dyDescent="0.2">
      <c r="B19" s="25" t="s">
        <v>24</v>
      </c>
      <c r="C19" s="26" t="s">
        <v>23</v>
      </c>
      <c r="D19" s="27">
        <v>4</v>
      </c>
      <c r="E19" s="27">
        <v>21</v>
      </c>
      <c r="F19" s="27">
        <v>168</v>
      </c>
      <c r="G19" s="27">
        <v>8</v>
      </c>
      <c r="H19" s="28">
        <f t="shared" si="0"/>
        <v>160</v>
      </c>
      <c r="I19" s="27">
        <v>200</v>
      </c>
      <c r="J19" s="27">
        <v>50</v>
      </c>
      <c r="K19" s="28">
        <f t="shared" si="1"/>
        <v>250</v>
      </c>
      <c r="L19" s="29"/>
      <c r="M19" s="30">
        <f t="shared" si="2"/>
        <v>128</v>
      </c>
      <c r="N19" s="31"/>
    </row>
    <row r="20" spans="2:14" ht="20.25" customHeight="1" x14ac:dyDescent="0.2">
      <c r="B20" s="25" t="s">
        <v>25</v>
      </c>
      <c r="C20" s="26" t="s">
        <v>26</v>
      </c>
      <c r="D20" s="27">
        <v>10</v>
      </c>
      <c r="E20" s="27">
        <v>22</v>
      </c>
      <c r="F20" s="27">
        <v>176</v>
      </c>
      <c r="G20" s="27">
        <v>16</v>
      </c>
      <c r="H20" s="28">
        <f t="shared" si="0"/>
        <v>160</v>
      </c>
      <c r="I20" s="27">
        <v>100</v>
      </c>
      <c r="J20" s="27">
        <v>50</v>
      </c>
      <c r="K20" s="28">
        <f t="shared" si="1"/>
        <v>150</v>
      </c>
      <c r="L20" s="29">
        <v>8</v>
      </c>
      <c r="M20" s="30">
        <f t="shared" si="2"/>
        <v>108</v>
      </c>
      <c r="N20" s="31"/>
    </row>
    <row r="21" spans="2:14" ht="20.25" customHeight="1" x14ac:dyDescent="0.2">
      <c r="B21" s="25" t="s">
        <v>27</v>
      </c>
      <c r="C21" s="26" t="s">
        <v>26</v>
      </c>
      <c r="D21" s="27">
        <v>12</v>
      </c>
      <c r="E21" s="27">
        <v>20</v>
      </c>
      <c r="F21" s="27">
        <v>160</v>
      </c>
      <c r="G21" s="27">
        <v>0</v>
      </c>
      <c r="H21" s="28">
        <f t="shared" si="0"/>
        <v>160</v>
      </c>
      <c r="I21" s="27">
        <v>200</v>
      </c>
      <c r="J21" s="27">
        <v>50</v>
      </c>
      <c r="K21" s="28">
        <f t="shared" si="1"/>
        <v>250</v>
      </c>
      <c r="L21" s="29">
        <v>16</v>
      </c>
      <c r="M21" s="30">
        <f t="shared" si="2"/>
        <v>144</v>
      </c>
      <c r="N21" s="31"/>
    </row>
    <row r="22" spans="2:14" ht="20.25" customHeight="1" x14ac:dyDescent="0.2">
      <c r="B22" s="25" t="s">
        <v>38</v>
      </c>
      <c r="C22" s="26" t="s">
        <v>48</v>
      </c>
      <c r="D22" s="27">
        <v>1</v>
      </c>
      <c r="E22" s="27">
        <v>20</v>
      </c>
      <c r="F22" s="27">
        <v>168</v>
      </c>
      <c r="G22" s="27">
        <v>8</v>
      </c>
      <c r="H22" s="28">
        <f t="shared" si="0"/>
        <v>160</v>
      </c>
      <c r="I22" s="27">
        <v>203</v>
      </c>
      <c r="J22" s="27">
        <v>49</v>
      </c>
      <c r="K22" s="28">
        <f t="shared" si="1"/>
        <v>252</v>
      </c>
      <c r="L22" s="29"/>
      <c r="M22" s="30">
        <f t="shared" si="2"/>
        <v>128.88</v>
      </c>
      <c r="N22" s="31"/>
    </row>
    <row r="23" spans="2:14" ht="20.25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25" customHeight="1" x14ac:dyDescent="0.2">
      <c r="B24" s="44" t="s">
        <v>52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2:14" ht="14.25" customHeight="1" x14ac:dyDescent="0.2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2:14" ht="20.25" customHeight="1" x14ac:dyDescent="0.2">
      <c r="B26" s="44" t="s">
        <v>59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2:14" ht="14.4" x14ac:dyDescent="0.2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2:14" ht="18" customHeight="1" x14ac:dyDescent="0.2">
      <c r="B28" s="45"/>
      <c r="C28" s="43"/>
      <c r="D28" s="43"/>
      <c r="E28" s="43"/>
      <c r="F28" s="43"/>
      <c r="G28" s="43"/>
      <c r="H28" s="43" t="s">
        <v>28</v>
      </c>
      <c r="I28" s="43"/>
      <c r="J28" s="43"/>
      <c r="K28" s="43"/>
      <c r="L28" s="43"/>
      <c r="M28" s="43"/>
      <c r="N28" s="43"/>
    </row>
    <row r="29" spans="2:14" ht="14.4" x14ac:dyDescent="0.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2:14" ht="18" customHeight="1" x14ac:dyDescent="0.2">
      <c r="B30" s="45"/>
      <c r="C30" s="43"/>
      <c r="D30" s="43"/>
      <c r="E30" s="43"/>
      <c r="F30" s="43"/>
      <c r="G30" s="43"/>
      <c r="H30" s="43" t="s">
        <v>29</v>
      </c>
      <c r="I30" s="43"/>
      <c r="J30" s="43"/>
      <c r="K30" s="43"/>
      <c r="L30" s="43"/>
      <c r="M30" s="43"/>
      <c r="N30" s="43"/>
    </row>
    <row r="31" spans="2:14" ht="14.4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2:14" ht="18" customHeight="1" x14ac:dyDescent="0.2">
      <c r="B32" s="45"/>
      <c r="C32" s="43"/>
      <c r="D32" s="43"/>
      <c r="E32" s="43"/>
      <c r="F32" s="43"/>
      <c r="G32" s="43"/>
      <c r="H32" s="43" t="s">
        <v>60</v>
      </c>
      <c r="I32" s="43"/>
      <c r="J32" s="43"/>
      <c r="K32" s="43"/>
      <c r="L32" s="43"/>
      <c r="M32" s="43"/>
      <c r="N32" s="43"/>
    </row>
    <row r="33" spans="2:14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2"/>
    </row>
    <row r="34" spans="2:14" ht="43.5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2">
      <c r="B35" s="33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">
      <c r="B36" s="33" t="s">
        <v>55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2">
      <c r="B37" s="33" t="s">
        <v>56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2">
      <c r="B38" s="33" t="s">
        <v>50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5" customHeight="1" x14ac:dyDescent="0.2">
      <c r="B39" s="33" t="s">
        <v>57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ht="15" customHeight="1" x14ac:dyDescent="0.2">
      <c r="B40" s="3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2">
      <c r="B41" s="2"/>
      <c r="C41" s="39" t="s">
        <v>42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2">
      <c r="B42" s="2"/>
      <c r="C42" s="39" t="s">
        <v>49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ht="15.75" customHeight="1" x14ac:dyDescent="0.2">
      <c r="B43" s="2"/>
      <c r="C43" s="39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2"/>
      <c r="C44" s="39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2">
      <c r="B45" s="2"/>
      <c r="C45" s="39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2">
      <c r="B46" s="2"/>
      <c r="C46" s="39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2">
      <c r="B47" s="2"/>
      <c r="C47" s="39" t="s">
        <v>36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2">
      <c r="B49" s="2"/>
      <c r="C49" s="34"/>
      <c r="D49" s="2"/>
      <c r="E49" s="2"/>
      <c r="F49" s="2"/>
      <c r="G49" s="2"/>
      <c r="H49" s="2"/>
      <c r="I49" s="2"/>
      <c r="J49" s="2"/>
      <c r="K49" s="2"/>
      <c r="L49" s="2"/>
      <c r="M49" s="2"/>
      <c r="N49" s="47" t="s">
        <v>61</v>
      </c>
    </row>
  </sheetData>
  <protectedRanges>
    <protectedRange password="ECA5" sqref="B15:B22" name="範囲2_1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2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view="pageBreakPreview" zoomScale="85" zoomScaleNormal="115" zoomScaleSheetLayoutView="85" workbookViewId="0">
      <selection activeCell="B1" sqref="B1"/>
    </sheetView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3" width="6.44140625" customWidth="1"/>
    <col min="14" max="14" width="14.6640625" customWidth="1"/>
  </cols>
  <sheetData>
    <row r="1" spans="1:14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54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K4" s="5" t="s">
        <v>1</v>
      </c>
      <c r="L4" s="5"/>
      <c r="M4" s="5" t="s">
        <v>2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58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3</v>
      </c>
      <c r="J9" s="53"/>
      <c r="K9" s="53"/>
      <c r="L9" s="53"/>
      <c r="M9" s="54"/>
      <c r="N9" s="37"/>
    </row>
    <row r="10" spans="1:14" ht="25.5" customHeight="1" x14ac:dyDescent="0.2">
      <c r="B10" s="12" t="s">
        <v>53</v>
      </c>
      <c r="C10" s="36" t="s">
        <v>4</v>
      </c>
      <c r="D10" s="55" t="s">
        <v>5</v>
      </c>
      <c r="E10" s="55" t="s">
        <v>6</v>
      </c>
      <c r="F10" s="55" t="s">
        <v>7</v>
      </c>
      <c r="G10" s="55" t="s">
        <v>8</v>
      </c>
      <c r="H10" s="56" t="s">
        <v>9</v>
      </c>
      <c r="I10" s="57" t="s">
        <v>39</v>
      </c>
      <c r="J10" s="57" t="s">
        <v>10</v>
      </c>
      <c r="K10" s="58" t="s">
        <v>11</v>
      </c>
      <c r="L10" s="59" t="s">
        <v>40</v>
      </c>
      <c r="M10" s="61" t="s">
        <v>12</v>
      </c>
      <c r="N10" s="35" t="s">
        <v>13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14</v>
      </c>
      <c r="C14" s="17"/>
      <c r="D14" s="18"/>
      <c r="E14" s="18"/>
      <c r="F14" s="19" t="s">
        <v>15</v>
      </c>
      <c r="G14" s="19" t="s">
        <v>16</v>
      </c>
      <c r="H14" s="20" t="s">
        <v>17</v>
      </c>
      <c r="I14" s="21" t="s">
        <v>18</v>
      </c>
      <c r="J14" s="21" t="s">
        <v>43</v>
      </c>
      <c r="K14" s="22" t="s">
        <v>44</v>
      </c>
      <c r="L14" s="23" t="s">
        <v>20</v>
      </c>
      <c r="M14" s="24" t="s">
        <v>21</v>
      </c>
      <c r="N14" s="18"/>
    </row>
    <row r="15" spans="1:14" ht="20.25" customHeight="1" x14ac:dyDescent="0.2">
      <c r="B15" s="25"/>
      <c r="C15" s="26" t="s">
        <v>45</v>
      </c>
      <c r="D15" s="27"/>
      <c r="E15" s="27"/>
      <c r="F15" s="27"/>
      <c r="G15" s="27"/>
      <c r="H15" s="28" t="str">
        <f>IF(C15&lt;&gt;"　",F15-G15,"")</f>
        <v/>
      </c>
      <c r="I15" s="27"/>
      <c r="J15" s="27"/>
      <c r="K15" s="28" t="str">
        <f t="shared" ref="K15:K21" si="0">IF(C15&lt;&gt;"　",SUM(I15:J15),"")</f>
        <v/>
      </c>
      <c r="L15" s="29"/>
      <c r="M15" s="30" t="str">
        <f>IF(C15&lt;&gt;"　",IF(OR(C15="管理職",C15="高プロ"),IF(H15&gt;=K15,I15,ROUNDDOWN((H15)*I15/K15,2)),(IF(C15="裁量労働制",IF((H15)&gt;=K15,I15+L15,ROUNDDOWN((H15)*I15/K15+L15,2)),I15+L15))),"")</f>
        <v/>
      </c>
      <c r="N15" s="31"/>
    </row>
    <row r="16" spans="1:14" ht="20.25" customHeight="1" x14ac:dyDescent="0.2">
      <c r="B16" s="25"/>
      <c r="C16" s="26" t="s">
        <v>45</v>
      </c>
      <c r="D16" s="27"/>
      <c r="E16" s="27"/>
      <c r="F16" s="27"/>
      <c r="G16" s="27"/>
      <c r="H16" s="28" t="str">
        <f>IF(C16&lt;&gt;"　",F16-G16,"")</f>
        <v/>
      </c>
      <c r="I16" s="27"/>
      <c r="J16" s="27"/>
      <c r="K16" s="28" t="str">
        <f t="shared" si="0"/>
        <v/>
      </c>
      <c r="L16" s="29"/>
      <c r="M16" s="30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1"/>
    </row>
    <row r="17" spans="2:14" ht="20.25" customHeight="1" x14ac:dyDescent="0.2">
      <c r="B17" s="25"/>
      <c r="C17" s="26" t="s">
        <v>45</v>
      </c>
      <c r="D17" s="27"/>
      <c r="E17" s="27"/>
      <c r="F17" s="27"/>
      <c r="G17" s="27"/>
      <c r="H17" s="28" t="str">
        <f>IF(C17&lt;&gt;"　",F17-G17,"")</f>
        <v/>
      </c>
      <c r="I17" s="27"/>
      <c r="J17" s="27"/>
      <c r="K17" s="28" t="str">
        <f t="shared" si="0"/>
        <v/>
      </c>
      <c r="L17" s="29"/>
      <c r="M17" s="30" t="str">
        <f t="shared" si="1"/>
        <v/>
      </c>
      <c r="N17" s="31"/>
    </row>
    <row r="18" spans="2:14" ht="20.25" customHeight="1" x14ac:dyDescent="0.2">
      <c r="B18" s="25"/>
      <c r="C18" s="26" t="s">
        <v>45</v>
      </c>
      <c r="D18" s="27"/>
      <c r="E18" s="27"/>
      <c r="F18" s="27"/>
      <c r="G18" s="27"/>
      <c r="H18" s="28" t="str">
        <f t="shared" ref="H18:H21" si="2">IF(C18&lt;&gt;"　",F18-G18,"")</f>
        <v/>
      </c>
      <c r="I18" s="27"/>
      <c r="J18" s="27"/>
      <c r="K18" s="28" t="str">
        <f t="shared" si="0"/>
        <v/>
      </c>
      <c r="L18" s="29"/>
      <c r="M18" s="30" t="str">
        <f t="shared" si="1"/>
        <v/>
      </c>
      <c r="N18" s="31"/>
    </row>
    <row r="19" spans="2:14" ht="20.25" customHeight="1" x14ac:dyDescent="0.2">
      <c r="B19" s="25"/>
      <c r="C19" s="26" t="s">
        <v>45</v>
      </c>
      <c r="D19" s="27"/>
      <c r="E19" s="27"/>
      <c r="F19" s="27"/>
      <c r="G19" s="27"/>
      <c r="H19" s="28" t="str">
        <f t="shared" si="2"/>
        <v/>
      </c>
      <c r="I19" s="27"/>
      <c r="J19" s="27"/>
      <c r="K19" s="28" t="str">
        <f t="shared" si="0"/>
        <v/>
      </c>
      <c r="L19" s="29"/>
      <c r="M19" s="30" t="str">
        <f t="shared" si="1"/>
        <v/>
      </c>
      <c r="N19" s="31"/>
    </row>
    <row r="20" spans="2:14" ht="20.25" customHeight="1" x14ac:dyDescent="0.2">
      <c r="B20" s="25"/>
      <c r="C20" s="26" t="s">
        <v>45</v>
      </c>
      <c r="D20" s="27"/>
      <c r="E20" s="27"/>
      <c r="F20" s="27"/>
      <c r="G20" s="27"/>
      <c r="H20" s="28" t="str">
        <f t="shared" si="2"/>
        <v/>
      </c>
      <c r="I20" s="27"/>
      <c r="J20" s="27"/>
      <c r="K20" s="28" t="str">
        <f t="shared" si="0"/>
        <v/>
      </c>
      <c r="L20" s="29"/>
      <c r="M20" s="30" t="str">
        <f t="shared" si="1"/>
        <v/>
      </c>
      <c r="N20" s="31"/>
    </row>
    <row r="21" spans="2:14" ht="20.25" customHeight="1" x14ac:dyDescent="0.2">
      <c r="B21" s="27"/>
      <c r="C21" s="26" t="s">
        <v>45</v>
      </c>
      <c r="D21" s="27"/>
      <c r="E21" s="27"/>
      <c r="F21" s="27"/>
      <c r="G21" s="27"/>
      <c r="H21" s="28" t="str">
        <f t="shared" si="2"/>
        <v/>
      </c>
      <c r="I21" s="27"/>
      <c r="J21" s="27"/>
      <c r="K21" s="28" t="str">
        <f t="shared" si="0"/>
        <v/>
      </c>
      <c r="L21" s="29"/>
      <c r="M21" s="30" t="str">
        <f t="shared" si="1"/>
        <v/>
      </c>
      <c r="N21" s="31"/>
    </row>
    <row r="22" spans="2:14" ht="20.25" customHeight="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25" customHeight="1" x14ac:dyDescent="0.2">
      <c r="B23" s="44" t="s">
        <v>51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2:14" ht="14.25" customHeight="1" x14ac:dyDescent="0.2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2:14" ht="20.25" customHeight="1" x14ac:dyDescent="0.2">
      <c r="B25" s="44" t="s">
        <v>59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2:14" x14ac:dyDescent="0.2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2:14" ht="18" customHeight="1" x14ac:dyDescent="0.2">
      <c r="B27" s="42"/>
      <c r="C27" s="41"/>
      <c r="D27" s="41"/>
      <c r="E27" s="41"/>
      <c r="F27" s="41"/>
      <c r="G27" s="41"/>
      <c r="H27" s="43" t="s">
        <v>28</v>
      </c>
      <c r="I27" s="41"/>
      <c r="J27" s="41"/>
      <c r="K27" s="41"/>
      <c r="L27" s="41"/>
      <c r="M27" s="41"/>
      <c r="N27" s="41"/>
    </row>
    <row r="28" spans="2:14" ht="14.4" x14ac:dyDescent="0.2">
      <c r="B28" s="41"/>
      <c r="C28" s="41"/>
      <c r="D28" s="41"/>
      <c r="E28" s="41"/>
      <c r="F28" s="41"/>
      <c r="G28" s="41"/>
      <c r="H28" s="43"/>
      <c r="I28" s="41"/>
      <c r="J28" s="41"/>
      <c r="K28" s="41"/>
      <c r="L28" s="41"/>
      <c r="M28" s="41"/>
      <c r="N28" s="41"/>
    </row>
    <row r="29" spans="2:14" ht="18" customHeight="1" x14ac:dyDescent="0.2">
      <c r="B29" s="42"/>
      <c r="C29" s="41"/>
      <c r="D29" s="41"/>
      <c r="E29" s="41"/>
      <c r="F29" s="41"/>
      <c r="G29" s="41"/>
      <c r="H29" s="43" t="s">
        <v>29</v>
      </c>
      <c r="I29" s="41"/>
      <c r="J29" s="41"/>
      <c r="K29" s="41"/>
      <c r="L29" s="41"/>
      <c r="M29" s="41"/>
      <c r="N29" s="41"/>
    </row>
    <row r="30" spans="2:14" ht="14.4" x14ac:dyDescent="0.2">
      <c r="B30" s="41"/>
      <c r="C30" s="41"/>
      <c r="D30" s="41"/>
      <c r="E30" s="41"/>
      <c r="F30" s="41"/>
      <c r="G30" s="41"/>
      <c r="H30" s="43"/>
      <c r="I30" s="41"/>
      <c r="J30" s="41"/>
      <c r="K30" s="41"/>
      <c r="L30" s="41"/>
      <c r="M30" s="41"/>
      <c r="N30" s="41"/>
    </row>
    <row r="31" spans="2:14" ht="18" customHeight="1" x14ac:dyDescent="0.2">
      <c r="B31" s="42"/>
      <c r="C31" s="41"/>
      <c r="D31" s="41"/>
      <c r="E31" s="41"/>
      <c r="F31" s="41"/>
      <c r="G31" s="41"/>
      <c r="H31" s="43" t="s">
        <v>60</v>
      </c>
      <c r="I31" s="41"/>
      <c r="J31" s="41"/>
      <c r="K31" s="41"/>
      <c r="L31" s="41"/>
      <c r="M31" s="41"/>
      <c r="N31" s="41"/>
    </row>
    <row r="32" spans="2:14" x14ac:dyDescent="0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2"/>
    </row>
    <row r="33" spans="2:14" ht="43.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">
      <c r="B34" s="33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2">
      <c r="B35" s="33" t="s">
        <v>41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">
      <c r="B36" s="33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2">
      <c r="B37" s="33" t="s">
        <v>50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14.25" customHeight="1" x14ac:dyDescent="0.2">
      <c r="B38" s="33" t="s">
        <v>57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4.25" customHeight="1" x14ac:dyDescent="0.2">
      <c r="B39" s="3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2">
      <c r="B40" s="2"/>
      <c r="C40" s="39" t="s">
        <v>42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2">
      <c r="B41" s="2"/>
      <c r="C41" s="39" t="s">
        <v>31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2">
      <c r="B42" s="2"/>
      <c r="C42" s="39" t="s">
        <v>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2"/>
      <c r="C43" s="39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2"/>
      <c r="C44" s="39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2">
      <c r="B45" s="2"/>
      <c r="C45" s="39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2">
      <c r="B46" s="2"/>
      <c r="C46" s="39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2">
      <c r="B47" s="2"/>
      <c r="C47" s="3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47" t="s">
        <v>61</v>
      </c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