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4A8433B0-BFB3-47BD-B1B0-53270C99154F}"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K1" i="3"/>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<sst xmlns="http://schemas.openxmlformats.org/spreadsheetml/2006/main" count="369" uniqueCount="42">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</sst>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63">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178" fontId="11" fillId="7" borderId="10" xfId="0" applyNumberFormat="1" applyFont="1" applyFill="1" applyBorder="1" applyAlignment="1">
      <alignment horizontal="center" vertical="center" shrinkToFit="1"/>
    </xf>
    <xf numFmtId="176" fontId="9" fillId="7" borderId="21" xfId="0" applyNumberFormat="1" applyFont="1" applyFill="1" applyBorder="1" applyAlignment="1" applyProtection="1">
      <alignment vertical="center" shrinkToFit="1"/>
      <protection locked="0"/>
    </xf>
    <xf numFmtId="176" fontId="9" fillId="7" borderId="22" xfId="0" applyNumberFormat="1" applyFont="1" applyFill="1" applyBorder="1" applyAlignment="1" applyProtection="1">
      <alignment vertical="center" shrinkToFit="1"/>
      <protection locked="0"/>
    </xf>
    <xf numFmtId="176" fontId="9" fillId="7" borderId="25" xfId="0" applyNumberFormat="1" applyFont="1" applyFill="1" applyBorder="1" applyAlignment="1" applyProtection="1">
      <alignment vertical="center" shrinkToFit="1"/>
      <protection locked="0"/>
    </xf>
    <xf numFmtId="176" fontId="9" fillId="7" borderId="26" xfId="0" applyNumberFormat="1" applyFont="1" applyFill="1" applyBorder="1" applyAlignment="1" applyProtection="1">
      <alignment vertical="center" shrinkToFit="1"/>
      <protection locked="0"/>
    </xf>
    <xf numFmtId="176" fontId="9" fillId="7" borderId="27" xfId="0" applyNumberFormat="1" applyFont="1" applyFill="1" applyBorder="1" applyAlignment="1" applyProtection="1">
      <alignment vertical="center" shrinkToFit="1"/>
      <protection locked="0"/>
    </xf>
    <xf numFmtId="176" fontId="13" fillId="7" borderId="9" xfId="0" applyNumberFormat="1" applyFont="1" applyFill="1" applyBorder="1" applyAlignment="1">
      <alignment horizontal="right" vertical="center" shrinkToFit="1"/>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A67F62A3-A77C-46D7-8DDD-8BD603EFCA1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25</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80"/>
      <c r="J12" s="81"/>
      <c r="K12" s="82"/>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83"/>
      <c r="J13" s="84"/>
      <c r="K13" s="85"/>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83"/>
      <c r="J14" s="84"/>
      <c r="K14" s="85"/>
      <c r="L14"/>
    </row>
    <row r="15" spans="1:13" ht="17.100000000000001" customHeight="1" x14ac:dyDescent="0.15">
      <c r="A15" s="10">
        <f t="shared" si="1"/>
        <v>45386</v>
      </c>
      <c r="B15" s="11" t="str">
        <f t="shared" si="0"/>
        <v>木</v>
      </c>
      <c r="C15" s="23"/>
      <c r="D15" s="24"/>
      <c r="E15" s="27"/>
      <c r="F15" s="28"/>
      <c r="G15" s="29"/>
      <c r="H15" s="9" t="str">
        <f t="shared" si="2"/>
        <v/>
      </c>
      <c r="I15" s="83"/>
      <c r="J15" s="84"/>
      <c r="K15" s="85"/>
      <c r="L15"/>
    </row>
    <row r="16" spans="1:13" ht="17.100000000000001" customHeight="1" x14ac:dyDescent="0.15">
      <c r="A16" s="10">
        <f t="shared" si="1"/>
        <v>45387</v>
      </c>
      <c r="B16" s="11" t="str">
        <f t="shared" si="0"/>
        <v>金</v>
      </c>
      <c r="C16" s="23"/>
      <c r="D16" s="24"/>
      <c r="E16" s="27"/>
      <c r="F16" s="28"/>
      <c r="G16" s="29"/>
      <c r="H16" s="9" t="str">
        <f t="shared" si="2"/>
        <v/>
      </c>
      <c r="I16" s="83"/>
      <c r="J16" s="84"/>
      <c r="K16" s="85"/>
      <c r="L16"/>
    </row>
    <row r="17" spans="1:12" ht="17.100000000000001" customHeight="1" x14ac:dyDescent="0.15">
      <c r="A17" s="36">
        <f t="shared" si="1"/>
        <v>45388</v>
      </c>
      <c r="B17" s="44" t="str">
        <f t="shared" si="0"/>
        <v>土</v>
      </c>
      <c r="C17" s="37"/>
      <c r="D17" s="38"/>
      <c r="E17" s="39"/>
      <c r="F17" s="40"/>
      <c r="G17" s="41"/>
      <c r="H17" s="9" t="str">
        <f t="shared" si="2"/>
        <v/>
      </c>
      <c r="I17" s="86"/>
      <c r="J17" s="87"/>
      <c r="K17" s="88"/>
      <c r="L17"/>
    </row>
    <row r="18" spans="1:12" ht="17.100000000000001" customHeight="1" x14ac:dyDescent="0.15">
      <c r="A18" s="36">
        <f t="shared" si="1"/>
        <v>45389</v>
      </c>
      <c r="B18" s="44" t="str">
        <f t="shared" si="0"/>
        <v>日</v>
      </c>
      <c r="C18" s="37"/>
      <c r="D18" s="38"/>
      <c r="E18" s="39"/>
      <c r="F18" s="40"/>
      <c r="G18" s="41"/>
      <c r="H18" s="9" t="str">
        <f t="shared" si="2"/>
        <v/>
      </c>
      <c r="I18" s="89"/>
      <c r="J18" s="90"/>
      <c r="K18" s="91"/>
      <c r="L18"/>
    </row>
    <row r="19" spans="1:12" ht="17.100000000000001" customHeight="1" x14ac:dyDescent="0.15">
      <c r="A19" s="10">
        <f t="shared" si="1"/>
        <v>45390</v>
      </c>
      <c r="B19" s="11" t="str">
        <f t="shared" si="0"/>
        <v>月</v>
      </c>
      <c r="C19" s="23"/>
      <c r="D19" s="24"/>
      <c r="E19" s="27"/>
      <c r="F19" s="28"/>
      <c r="G19" s="29"/>
      <c r="H19" s="9" t="str">
        <f t="shared" si="2"/>
        <v/>
      </c>
      <c r="I19" s="92"/>
      <c r="J19" s="93"/>
      <c r="K19" s="94"/>
      <c r="L19"/>
    </row>
    <row r="20" spans="1:12" ht="17.100000000000001" customHeight="1" x14ac:dyDescent="0.15">
      <c r="A20" s="10">
        <f t="shared" si="1"/>
        <v>45391</v>
      </c>
      <c r="B20" s="11" t="str">
        <f t="shared" si="0"/>
        <v>火</v>
      </c>
      <c r="C20" s="23"/>
      <c r="D20" s="24"/>
      <c r="E20" s="27"/>
      <c r="F20" s="28"/>
      <c r="G20" s="29"/>
      <c r="H20" s="9" t="str">
        <f t="shared" si="2"/>
        <v/>
      </c>
      <c r="I20" s="92"/>
      <c r="J20" s="93"/>
      <c r="K20" s="94"/>
      <c r="L20"/>
    </row>
    <row r="21" spans="1:12" ht="17.100000000000001" customHeight="1" x14ac:dyDescent="0.15">
      <c r="A21" s="53">
        <f t="shared" si="1"/>
        <v>45392</v>
      </c>
      <c r="B21" s="11" t="str">
        <f t="shared" si="0"/>
        <v>水</v>
      </c>
      <c r="C21" s="23"/>
      <c r="D21" s="24"/>
      <c r="E21" s="27"/>
      <c r="F21" s="28"/>
      <c r="G21" s="29"/>
      <c r="H21" s="9" t="str">
        <f t="shared" si="2"/>
        <v/>
      </c>
      <c r="I21" s="92"/>
      <c r="J21" s="93"/>
      <c r="K21" s="94"/>
      <c r="L21"/>
    </row>
    <row r="22" spans="1:12" ht="17.100000000000001" customHeight="1" x14ac:dyDescent="0.15">
      <c r="A22" s="10">
        <f t="shared" si="1"/>
        <v>45393</v>
      </c>
      <c r="B22" s="11" t="str">
        <f t="shared" si="0"/>
        <v>木</v>
      </c>
      <c r="C22" s="23"/>
      <c r="D22" s="24"/>
      <c r="E22" s="27"/>
      <c r="F22" s="28"/>
      <c r="G22" s="29"/>
      <c r="H22" s="9" t="str">
        <f t="shared" si="2"/>
        <v/>
      </c>
      <c r="I22" s="92"/>
      <c r="J22" s="93"/>
      <c r="K22" s="94"/>
      <c r="L22"/>
    </row>
    <row r="23" spans="1:12" ht="17.100000000000001" customHeight="1" x14ac:dyDescent="0.15">
      <c r="A23" s="10">
        <f t="shared" si="1"/>
        <v>45394</v>
      </c>
      <c r="B23" s="11" t="str">
        <f t="shared" si="0"/>
        <v>金</v>
      </c>
      <c r="C23" s="23"/>
      <c r="D23" s="24"/>
      <c r="E23" s="27"/>
      <c r="F23" s="28"/>
      <c r="G23" s="29"/>
      <c r="H23" s="9" t="str">
        <f t="shared" si="2"/>
        <v/>
      </c>
      <c r="I23" s="92"/>
      <c r="J23" s="93"/>
      <c r="K23" s="94"/>
      <c r="L23"/>
    </row>
    <row r="24" spans="1:12" ht="17.100000000000001" customHeight="1" x14ac:dyDescent="0.15">
      <c r="A24" s="10">
        <f t="shared" si="1"/>
        <v>45395</v>
      </c>
      <c r="B24" s="11" t="str">
        <f t="shared" si="0"/>
        <v>土</v>
      </c>
      <c r="C24" s="23"/>
      <c r="D24" s="24"/>
      <c r="E24" s="27"/>
      <c r="F24" s="28"/>
      <c r="G24" s="29"/>
      <c r="H24" s="9" t="str">
        <f t="shared" si="2"/>
        <v/>
      </c>
      <c r="I24" s="95"/>
      <c r="J24" s="96"/>
      <c r="K24" s="97"/>
      <c r="L24"/>
    </row>
    <row r="25" spans="1:12" ht="17.100000000000001" customHeight="1" x14ac:dyDescent="0.15">
      <c r="A25" s="10">
        <f t="shared" si="1"/>
        <v>45396</v>
      </c>
      <c r="B25" s="11" t="str">
        <f t="shared" si="0"/>
        <v>日</v>
      </c>
      <c r="C25" s="23"/>
      <c r="D25" s="24"/>
      <c r="E25" s="27"/>
      <c r="F25" s="28"/>
      <c r="G25" s="29"/>
      <c r="H25" s="9" t="str">
        <f t="shared" si="2"/>
        <v/>
      </c>
      <c r="I25" s="89"/>
      <c r="J25" s="90"/>
      <c r="K25" s="91"/>
      <c r="L25"/>
    </row>
    <row r="26" spans="1:12" ht="17.100000000000001" customHeight="1" x14ac:dyDescent="0.15">
      <c r="A26" s="10">
        <f t="shared" si="1"/>
        <v>45397</v>
      </c>
      <c r="B26" s="11" t="str">
        <f t="shared" si="0"/>
        <v>月</v>
      </c>
      <c r="C26" s="23"/>
      <c r="D26" s="24"/>
      <c r="E26" s="27"/>
      <c r="F26" s="28"/>
      <c r="G26" s="29"/>
      <c r="H26" s="9" t="str">
        <f t="shared" si="2"/>
        <v/>
      </c>
      <c r="I26" s="92"/>
      <c r="J26" s="93"/>
      <c r="K26" s="94"/>
      <c r="L26"/>
    </row>
    <row r="27" spans="1:12" ht="17.100000000000001" customHeight="1" x14ac:dyDescent="0.15">
      <c r="A27" s="10">
        <f t="shared" si="1"/>
        <v>45398</v>
      </c>
      <c r="B27" s="11" t="str">
        <f t="shared" si="0"/>
        <v>火</v>
      </c>
      <c r="C27" s="23"/>
      <c r="D27" s="24"/>
      <c r="E27" s="27"/>
      <c r="F27" s="28"/>
      <c r="G27" s="29"/>
      <c r="H27" s="9" t="str">
        <f t="shared" si="2"/>
        <v/>
      </c>
      <c r="I27" s="92"/>
      <c r="J27" s="93"/>
      <c r="K27" s="94"/>
      <c r="L27"/>
    </row>
    <row r="28" spans="1:12" ht="17.100000000000001" customHeight="1" x14ac:dyDescent="0.15">
      <c r="A28" s="10">
        <f t="shared" si="1"/>
        <v>45399</v>
      </c>
      <c r="B28" s="11" t="str">
        <f t="shared" si="0"/>
        <v>水</v>
      </c>
      <c r="C28" s="23"/>
      <c r="D28" s="24"/>
      <c r="E28" s="27"/>
      <c r="F28" s="28"/>
      <c r="G28" s="29"/>
      <c r="H28" s="9" t="str">
        <f t="shared" si="2"/>
        <v/>
      </c>
      <c r="I28" s="92"/>
      <c r="J28" s="93"/>
      <c r="K28" s="94"/>
      <c r="L28"/>
    </row>
    <row r="29" spans="1:12" ht="17.100000000000001" customHeight="1" x14ac:dyDescent="0.15">
      <c r="A29" s="10">
        <f t="shared" si="1"/>
        <v>45400</v>
      </c>
      <c r="B29" s="11" t="str">
        <f t="shared" si="0"/>
        <v>木</v>
      </c>
      <c r="C29" s="23"/>
      <c r="D29" s="24"/>
      <c r="E29" s="27"/>
      <c r="F29" s="28"/>
      <c r="G29" s="29"/>
      <c r="H29" s="9" t="str">
        <f t="shared" si="2"/>
        <v/>
      </c>
      <c r="I29" s="92"/>
      <c r="J29" s="93"/>
      <c r="K29" s="94"/>
      <c r="L29"/>
    </row>
    <row r="30" spans="1:12" ht="17.100000000000001" customHeight="1" x14ac:dyDescent="0.15">
      <c r="A30" s="10">
        <f t="shared" si="1"/>
        <v>45401</v>
      </c>
      <c r="B30" s="11" t="str">
        <f t="shared" si="0"/>
        <v>金</v>
      </c>
      <c r="C30" s="23"/>
      <c r="D30" s="24"/>
      <c r="E30" s="27"/>
      <c r="F30" s="28"/>
      <c r="G30" s="29"/>
      <c r="H30" s="9" t="str">
        <f t="shared" si="2"/>
        <v/>
      </c>
      <c r="I30" s="92"/>
      <c r="J30" s="93"/>
      <c r="K30" s="94"/>
      <c r="L30"/>
    </row>
    <row r="31" spans="1:12" ht="17.100000000000001" customHeight="1" x14ac:dyDescent="0.15">
      <c r="A31" s="10">
        <f t="shared" si="1"/>
        <v>45402</v>
      </c>
      <c r="B31" s="11" t="str">
        <f t="shared" si="0"/>
        <v>土</v>
      </c>
      <c r="C31" s="23"/>
      <c r="D31" s="24"/>
      <c r="E31" s="27"/>
      <c r="F31" s="28"/>
      <c r="G31" s="29"/>
      <c r="H31" s="9" t="str">
        <f t="shared" si="2"/>
        <v/>
      </c>
      <c r="I31" s="95"/>
      <c r="J31" s="96"/>
      <c r="K31" s="97"/>
      <c r="L31"/>
    </row>
    <row r="32" spans="1:12" ht="17.100000000000001" customHeight="1" x14ac:dyDescent="0.15">
      <c r="A32" s="10">
        <f t="shared" si="1"/>
        <v>45403</v>
      </c>
      <c r="B32" s="11" t="str">
        <f t="shared" si="0"/>
        <v>日</v>
      </c>
      <c r="C32" s="23"/>
      <c r="D32" s="24"/>
      <c r="E32" s="27"/>
      <c r="F32" s="28"/>
      <c r="G32" s="29"/>
      <c r="H32" s="9" t="str">
        <f t="shared" si="2"/>
        <v/>
      </c>
      <c r="I32" s="89"/>
      <c r="J32" s="90"/>
      <c r="K32" s="91"/>
      <c r="L32"/>
    </row>
    <row r="33" spans="1:12" ht="17.100000000000001" customHeight="1" x14ac:dyDescent="0.15">
      <c r="A33" s="10">
        <f t="shared" si="1"/>
        <v>45404</v>
      </c>
      <c r="B33" s="11" t="str">
        <f t="shared" si="0"/>
        <v>月</v>
      </c>
      <c r="C33" s="23"/>
      <c r="D33" s="24"/>
      <c r="E33" s="27"/>
      <c r="F33" s="28"/>
      <c r="G33" s="29"/>
      <c r="H33" s="9" t="str">
        <f t="shared" si="2"/>
        <v/>
      </c>
      <c r="I33" s="92"/>
      <c r="J33" s="93"/>
      <c r="K33" s="94"/>
      <c r="L33"/>
    </row>
    <row r="34" spans="1:12" ht="17.100000000000001" customHeight="1" x14ac:dyDescent="0.15">
      <c r="A34" s="10">
        <f t="shared" si="1"/>
        <v>45405</v>
      </c>
      <c r="B34" s="11" t="str">
        <f t="shared" si="0"/>
        <v>火</v>
      </c>
      <c r="C34" s="23"/>
      <c r="D34" s="24"/>
      <c r="E34" s="27"/>
      <c r="F34" s="28"/>
      <c r="G34" s="29"/>
      <c r="H34" s="9" t="str">
        <f t="shared" si="2"/>
        <v/>
      </c>
      <c r="I34" s="92"/>
      <c r="J34" s="93"/>
      <c r="K34" s="94"/>
      <c r="L34"/>
    </row>
    <row r="35" spans="1:12" ht="17.100000000000001" customHeight="1" x14ac:dyDescent="0.15">
      <c r="A35" s="10">
        <f t="shared" si="1"/>
        <v>45406</v>
      </c>
      <c r="B35" s="11" t="str">
        <f t="shared" si="0"/>
        <v>水</v>
      </c>
      <c r="C35" s="23"/>
      <c r="D35" s="24"/>
      <c r="E35" s="27"/>
      <c r="F35" s="28"/>
      <c r="G35" s="29"/>
      <c r="H35" s="9" t="str">
        <f t="shared" si="2"/>
        <v/>
      </c>
      <c r="I35" s="92"/>
      <c r="J35" s="93"/>
      <c r="K35" s="94"/>
      <c r="L35"/>
    </row>
    <row r="36" spans="1:12" ht="17.100000000000001" customHeight="1" x14ac:dyDescent="0.15">
      <c r="A36" s="10">
        <f t="shared" si="1"/>
        <v>45407</v>
      </c>
      <c r="B36" s="11" t="str">
        <f t="shared" si="0"/>
        <v>木</v>
      </c>
      <c r="C36" s="23"/>
      <c r="D36" s="24"/>
      <c r="E36" s="27"/>
      <c r="F36" s="28"/>
      <c r="G36" s="29"/>
      <c r="H36" s="9" t="str">
        <f t="shared" si="2"/>
        <v/>
      </c>
      <c r="I36" s="92"/>
      <c r="J36" s="93"/>
      <c r="K36" s="94"/>
      <c r="L36"/>
    </row>
    <row r="37" spans="1:12" ht="17.100000000000001" customHeight="1" x14ac:dyDescent="0.15">
      <c r="A37" s="10">
        <f t="shared" si="1"/>
        <v>45408</v>
      </c>
      <c r="B37" s="11" t="str">
        <f t="shared" si="0"/>
        <v>金</v>
      </c>
      <c r="C37" s="23"/>
      <c r="D37" s="24"/>
      <c r="E37" s="27"/>
      <c r="F37" s="28"/>
      <c r="G37" s="29"/>
      <c r="H37" s="9" t="str">
        <f t="shared" si="2"/>
        <v/>
      </c>
      <c r="I37" s="92"/>
      <c r="J37" s="93"/>
      <c r="K37" s="94"/>
      <c r="L37"/>
    </row>
    <row r="38" spans="1:12" ht="17.100000000000001" customHeight="1" x14ac:dyDescent="0.15">
      <c r="A38" s="10">
        <f>A37+1</f>
        <v>45409</v>
      </c>
      <c r="B38" s="11" t="str">
        <f t="shared" si="0"/>
        <v>土</v>
      </c>
      <c r="C38" s="23"/>
      <c r="D38" s="24"/>
      <c r="E38" s="27"/>
      <c r="F38" s="28"/>
      <c r="G38" s="29"/>
      <c r="H38" s="9" t="str">
        <f t="shared" si="2"/>
        <v/>
      </c>
      <c r="I38" s="95"/>
      <c r="J38" s="96"/>
      <c r="K38" s="97"/>
      <c r="L38"/>
    </row>
    <row r="39" spans="1:12" ht="17.100000000000001" customHeight="1" x14ac:dyDescent="0.15">
      <c r="A39" s="10">
        <f>A38+1</f>
        <v>45410</v>
      </c>
      <c r="B39" s="11" t="str">
        <f t="shared" si="0"/>
        <v>日</v>
      </c>
      <c r="C39" s="23"/>
      <c r="D39" s="24"/>
      <c r="E39" s="27"/>
      <c r="F39" s="28"/>
      <c r="G39" s="29"/>
      <c r="H39" s="9" t="str">
        <f t="shared" si="2"/>
        <v/>
      </c>
      <c r="I39" s="89"/>
      <c r="J39" s="90"/>
      <c r="K39" s="91"/>
      <c r="L39"/>
    </row>
    <row r="40" spans="1:12" ht="17.100000000000001" customHeight="1" x14ac:dyDescent="0.15">
      <c r="A40" s="10">
        <f>IF(DAY(A39+1)&lt;4,"",A39+1)</f>
        <v>45411</v>
      </c>
      <c r="B40" s="11" t="s">
        <v>37</v>
      </c>
      <c r="C40" s="23"/>
      <c r="D40" s="24"/>
      <c r="E40" s="27"/>
      <c r="F40" s="28"/>
      <c r="G40" s="29"/>
      <c r="H40" s="9" t="str">
        <f t="shared" si="2"/>
        <v/>
      </c>
      <c r="I40" s="92"/>
      <c r="J40" s="93"/>
      <c r="K40" s="94"/>
      <c r="L40"/>
    </row>
    <row r="41" spans="1:12" ht="17.100000000000001" customHeight="1" x14ac:dyDescent="0.15">
      <c r="A41" s="10">
        <f>IF(DAY(A39+2)&lt;4,"",A39+2)</f>
        <v>45412</v>
      </c>
      <c r="B41" s="11" t="str">
        <f>TEXT(A41,"aaa")</f>
        <v>火</v>
      </c>
      <c r="C41" s="23"/>
      <c r="D41" s="24"/>
      <c r="E41" s="27"/>
      <c r="F41" s="28"/>
      <c r="G41" s="29"/>
      <c r="H41" s="9" t="str">
        <f t="shared" si="2"/>
        <v/>
      </c>
      <c r="I41" s="92"/>
      <c r="J41" s="93"/>
      <c r="K41" s="94"/>
      <c r="L41"/>
    </row>
    <row r="42" spans="1:12" ht="17.100000000000001" customHeight="1" thickBot="1" x14ac:dyDescent="0.2">
      <c r="A42" s="12" t="str">
        <f>IF(DAY(A39+3)&lt;4,"",A39+3)</f>
        <v/>
      </c>
      <c r="B42" s="43" t="str">
        <f>TEXT(A42,"aaa")</f>
        <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C10:F10"/>
    <mergeCell ref="G10:G11"/>
    <mergeCell ref="J8:K8"/>
    <mergeCell ref="D8:G8"/>
    <mergeCell ref="A2:F2"/>
    <mergeCell ref="H2:J2"/>
    <mergeCell ref="A7:C7"/>
    <mergeCell ref="A8:C8"/>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A49:K50"/>
    <mergeCell ref="I43:J43"/>
    <mergeCell ref="G47:H47"/>
    <mergeCell ref="C46:D46"/>
    <mergeCell ref="I46:K46"/>
    <mergeCell ref="A45:K45"/>
    <mergeCell ref="A43:G43"/>
    <mergeCell ref="I12:K17"/>
    <mergeCell ref="I18:K24"/>
    <mergeCell ref="I25:K31"/>
    <mergeCell ref="B47:C47"/>
    <mergeCell ref="D47:E47"/>
    <mergeCell ref="I32:K38"/>
    <mergeCell ref="I39: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34</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80"/>
      <c r="J12" s="81"/>
      <c r="K12" s="82"/>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83"/>
      <c r="J13" s="84"/>
      <c r="K13" s="85"/>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83"/>
      <c r="J14" s="84"/>
      <c r="K14" s="85"/>
      <c r="L14"/>
    </row>
    <row r="15" spans="1:13" ht="17.100000000000001" customHeight="1" x14ac:dyDescent="0.15">
      <c r="A15" s="10">
        <f t="shared" si="0"/>
        <v>45661</v>
      </c>
      <c r="B15" s="11" t="str">
        <f t="shared" si="1"/>
        <v>土</v>
      </c>
      <c r="C15" s="23"/>
      <c r="D15" s="24"/>
      <c r="E15" s="27"/>
      <c r="F15" s="28"/>
      <c r="G15" s="29"/>
      <c r="H15" s="9" t="str">
        <f t="shared" si="2"/>
        <v/>
      </c>
      <c r="I15" s="86"/>
      <c r="J15" s="87"/>
      <c r="K15" s="88"/>
      <c r="L15"/>
    </row>
    <row r="16" spans="1:13" ht="17.100000000000001" customHeight="1" x14ac:dyDescent="0.15">
      <c r="A16" s="10">
        <f t="shared" si="0"/>
        <v>45662</v>
      </c>
      <c r="B16" s="11" t="str">
        <f t="shared" si="1"/>
        <v>日</v>
      </c>
      <c r="C16" s="23"/>
      <c r="D16" s="24"/>
      <c r="E16" s="27"/>
      <c r="F16" s="28"/>
      <c r="G16" s="29"/>
      <c r="H16" s="9" t="str">
        <f t="shared" si="2"/>
        <v/>
      </c>
      <c r="I16" s="89"/>
      <c r="J16" s="90"/>
      <c r="K16" s="91"/>
      <c r="L16"/>
    </row>
    <row r="17" spans="1:12" ht="17.100000000000001" customHeight="1" x14ac:dyDescent="0.15">
      <c r="A17" s="36">
        <f t="shared" si="0"/>
        <v>45663</v>
      </c>
      <c r="B17" s="44" t="str">
        <f t="shared" si="1"/>
        <v>月</v>
      </c>
      <c r="C17" s="37"/>
      <c r="D17" s="38"/>
      <c r="E17" s="39"/>
      <c r="F17" s="40"/>
      <c r="G17" s="41"/>
      <c r="H17" s="9" t="str">
        <f t="shared" si="2"/>
        <v/>
      </c>
      <c r="I17" s="92"/>
      <c r="J17" s="93"/>
      <c r="K17" s="94"/>
      <c r="L17"/>
    </row>
    <row r="18" spans="1:12" ht="17.100000000000001" customHeight="1" x14ac:dyDescent="0.15">
      <c r="A18" s="36">
        <f t="shared" si="0"/>
        <v>45664</v>
      </c>
      <c r="B18" s="44" t="str">
        <f t="shared" si="1"/>
        <v>火</v>
      </c>
      <c r="C18" s="37"/>
      <c r="D18" s="38"/>
      <c r="E18" s="39"/>
      <c r="F18" s="40"/>
      <c r="G18" s="41"/>
      <c r="H18" s="9" t="str">
        <f t="shared" si="2"/>
        <v/>
      </c>
      <c r="I18" s="92"/>
      <c r="J18" s="93"/>
      <c r="K18" s="94"/>
      <c r="L18"/>
    </row>
    <row r="19" spans="1:12" ht="17.100000000000001" customHeight="1" x14ac:dyDescent="0.15">
      <c r="A19" s="10">
        <f t="shared" si="0"/>
        <v>45665</v>
      </c>
      <c r="B19" s="11" t="str">
        <f t="shared" si="1"/>
        <v>水</v>
      </c>
      <c r="C19" s="23"/>
      <c r="D19" s="24"/>
      <c r="E19" s="27"/>
      <c r="F19" s="28"/>
      <c r="G19" s="29"/>
      <c r="H19" s="9" t="str">
        <f t="shared" si="2"/>
        <v/>
      </c>
      <c r="I19" s="92"/>
      <c r="J19" s="93"/>
      <c r="K19" s="94"/>
      <c r="L19"/>
    </row>
    <row r="20" spans="1:12" ht="17.100000000000001" customHeight="1" x14ac:dyDescent="0.15">
      <c r="A20" s="10">
        <f t="shared" si="0"/>
        <v>45666</v>
      </c>
      <c r="B20" s="11" t="str">
        <f t="shared" si="1"/>
        <v>木</v>
      </c>
      <c r="C20" s="23"/>
      <c r="D20" s="24"/>
      <c r="E20" s="27"/>
      <c r="F20" s="28"/>
      <c r="G20" s="29"/>
      <c r="H20" s="9" t="str">
        <f t="shared" si="2"/>
        <v/>
      </c>
      <c r="I20" s="92"/>
      <c r="J20" s="93"/>
      <c r="K20" s="94"/>
      <c r="L20"/>
    </row>
    <row r="21" spans="1:12" ht="17.100000000000001" customHeight="1" x14ac:dyDescent="0.15">
      <c r="A21" s="53">
        <f t="shared" si="0"/>
        <v>45667</v>
      </c>
      <c r="B21" s="11" t="str">
        <f t="shared" si="1"/>
        <v>金</v>
      </c>
      <c r="C21" s="23"/>
      <c r="D21" s="24"/>
      <c r="E21" s="27"/>
      <c r="F21" s="28"/>
      <c r="G21" s="29"/>
      <c r="H21" s="9" t="str">
        <f t="shared" si="2"/>
        <v/>
      </c>
      <c r="I21" s="92"/>
      <c r="J21" s="93"/>
      <c r="K21" s="94"/>
      <c r="L21"/>
    </row>
    <row r="22" spans="1:12" ht="17.100000000000001" customHeight="1" x14ac:dyDescent="0.15">
      <c r="A22" s="10">
        <f t="shared" si="0"/>
        <v>45668</v>
      </c>
      <c r="B22" s="11" t="str">
        <f t="shared" si="1"/>
        <v>土</v>
      </c>
      <c r="C22" s="23"/>
      <c r="D22" s="24"/>
      <c r="E22" s="27"/>
      <c r="F22" s="28"/>
      <c r="G22" s="29"/>
      <c r="H22" s="9" t="str">
        <f t="shared" si="2"/>
        <v/>
      </c>
      <c r="I22" s="95"/>
      <c r="J22" s="96"/>
      <c r="K22" s="97"/>
      <c r="L22"/>
    </row>
    <row r="23" spans="1:12" ht="17.100000000000001" customHeight="1" x14ac:dyDescent="0.15">
      <c r="A23" s="10">
        <f t="shared" si="0"/>
        <v>45669</v>
      </c>
      <c r="B23" s="11" t="str">
        <f t="shared" si="1"/>
        <v>日</v>
      </c>
      <c r="C23" s="23"/>
      <c r="D23" s="24"/>
      <c r="E23" s="27"/>
      <c r="F23" s="28"/>
      <c r="G23" s="29"/>
      <c r="H23" s="9" t="str">
        <f t="shared" si="2"/>
        <v/>
      </c>
      <c r="I23" s="89"/>
      <c r="J23" s="90"/>
      <c r="K23" s="91"/>
      <c r="L23"/>
    </row>
    <row r="24" spans="1:12" ht="17.100000000000001" customHeight="1" x14ac:dyDescent="0.15">
      <c r="A24" s="10">
        <f t="shared" si="0"/>
        <v>45670</v>
      </c>
      <c r="B24" s="11" t="s">
        <v>37</v>
      </c>
      <c r="C24" s="23"/>
      <c r="D24" s="24"/>
      <c r="E24" s="27"/>
      <c r="F24" s="28"/>
      <c r="G24" s="29"/>
      <c r="H24" s="9" t="str">
        <f t="shared" si="2"/>
        <v/>
      </c>
      <c r="I24" s="92"/>
      <c r="J24" s="93"/>
      <c r="K24" s="94"/>
      <c r="L24"/>
    </row>
    <row r="25" spans="1:12" ht="17.100000000000001" customHeight="1" x14ac:dyDescent="0.15">
      <c r="A25" s="10">
        <f t="shared" si="0"/>
        <v>45671</v>
      </c>
      <c r="B25" s="11" t="str">
        <f t="shared" ref="B25:B42" si="3">TEXT(A25,"aaa")</f>
        <v>火</v>
      </c>
      <c r="C25" s="23"/>
      <c r="D25" s="24"/>
      <c r="E25" s="27"/>
      <c r="F25" s="28"/>
      <c r="G25" s="29"/>
      <c r="H25" s="9" t="str">
        <f t="shared" si="2"/>
        <v/>
      </c>
      <c r="I25" s="92"/>
      <c r="J25" s="93"/>
      <c r="K25" s="94"/>
      <c r="L25"/>
    </row>
    <row r="26" spans="1:12" ht="17.100000000000001" customHeight="1" x14ac:dyDescent="0.15">
      <c r="A26" s="10">
        <f t="shared" si="0"/>
        <v>45672</v>
      </c>
      <c r="B26" s="11" t="str">
        <f t="shared" si="3"/>
        <v>水</v>
      </c>
      <c r="C26" s="23"/>
      <c r="D26" s="24"/>
      <c r="E26" s="27"/>
      <c r="F26" s="28"/>
      <c r="G26" s="29"/>
      <c r="H26" s="9" t="str">
        <f t="shared" si="2"/>
        <v/>
      </c>
      <c r="I26" s="92"/>
      <c r="J26" s="93"/>
      <c r="K26" s="94"/>
      <c r="L26"/>
    </row>
    <row r="27" spans="1:12" ht="17.100000000000001" customHeight="1" x14ac:dyDescent="0.15">
      <c r="A27" s="10">
        <f t="shared" si="0"/>
        <v>45673</v>
      </c>
      <c r="B27" s="11" t="str">
        <f t="shared" si="3"/>
        <v>木</v>
      </c>
      <c r="C27" s="23"/>
      <c r="D27" s="24"/>
      <c r="E27" s="27"/>
      <c r="F27" s="28"/>
      <c r="G27" s="29"/>
      <c r="H27" s="9" t="str">
        <f t="shared" si="2"/>
        <v/>
      </c>
      <c r="I27" s="92"/>
      <c r="J27" s="93"/>
      <c r="K27" s="94"/>
      <c r="L27"/>
    </row>
    <row r="28" spans="1:12" ht="17.100000000000001" customHeight="1" x14ac:dyDescent="0.15">
      <c r="A28" s="10">
        <f t="shared" si="0"/>
        <v>45674</v>
      </c>
      <c r="B28" s="11" t="str">
        <f t="shared" si="3"/>
        <v>金</v>
      </c>
      <c r="C28" s="23"/>
      <c r="D28" s="24"/>
      <c r="E28" s="27"/>
      <c r="F28" s="28"/>
      <c r="G28" s="29"/>
      <c r="H28" s="9" t="str">
        <f t="shared" si="2"/>
        <v/>
      </c>
      <c r="I28" s="92"/>
      <c r="J28" s="93"/>
      <c r="K28" s="94"/>
      <c r="L28"/>
    </row>
    <row r="29" spans="1:12" ht="17.100000000000001" customHeight="1" x14ac:dyDescent="0.15">
      <c r="A29" s="10">
        <f t="shared" si="0"/>
        <v>45675</v>
      </c>
      <c r="B29" s="11" t="str">
        <f t="shared" si="3"/>
        <v>土</v>
      </c>
      <c r="C29" s="23"/>
      <c r="D29" s="24"/>
      <c r="E29" s="27"/>
      <c r="F29" s="28"/>
      <c r="G29" s="29"/>
      <c r="H29" s="9" t="str">
        <f t="shared" si="2"/>
        <v/>
      </c>
      <c r="I29" s="95"/>
      <c r="J29" s="96"/>
      <c r="K29" s="97"/>
      <c r="L29"/>
    </row>
    <row r="30" spans="1:12" ht="17.100000000000001" customHeight="1" x14ac:dyDescent="0.15">
      <c r="A30" s="10">
        <f t="shared" si="0"/>
        <v>45676</v>
      </c>
      <c r="B30" s="11" t="str">
        <f t="shared" si="3"/>
        <v>日</v>
      </c>
      <c r="C30" s="23"/>
      <c r="D30" s="24"/>
      <c r="E30" s="27"/>
      <c r="F30" s="28"/>
      <c r="G30" s="29"/>
      <c r="H30" s="9" t="str">
        <f t="shared" si="2"/>
        <v/>
      </c>
      <c r="I30" s="89"/>
      <c r="J30" s="90"/>
      <c r="K30" s="91"/>
      <c r="L30"/>
    </row>
    <row r="31" spans="1:12" ht="17.100000000000001" customHeight="1" x14ac:dyDescent="0.15">
      <c r="A31" s="10">
        <f t="shared" si="0"/>
        <v>45677</v>
      </c>
      <c r="B31" s="11" t="str">
        <f t="shared" si="3"/>
        <v>月</v>
      </c>
      <c r="C31" s="23"/>
      <c r="D31" s="24"/>
      <c r="E31" s="27"/>
      <c r="F31" s="28"/>
      <c r="G31" s="29"/>
      <c r="H31" s="9" t="str">
        <f t="shared" si="2"/>
        <v/>
      </c>
      <c r="I31" s="92"/>
      <c r="J31" s="93"/>
      <c r="K31" s="94"/>
      <c r="L31"/>
    </row>
    <row r="32" spans="1:12" ht="17.100000000000001" customHeight="1" x14ac:dyDescent="0.15">
      <c r="A32" s="10">
        <f t="shared" si="0"/>
        <v>45678</v>
      </c>
      <c r="B32" s="11" t="str">
        <f t="shared" si="3"/>
        <v>火</v>
      </c>
      <c r="C32" s="23"/>
      <c r="D32" s="24"/>
      <c r="E32" s="27"/>
      <c r="F32" s="28"/>
      <c r="G32" s="29"/>
      <c r="H32" s="9" t="str">
        <f t="shared" si="2"/>
        <v/>
      </c>
      <c r="I32" s="92"/>
      <c r="J32" s="93"/>
      <c r="K32" s="94"/>
      <c r="L32"/>
    </row>
    <row r="33" spans="1:12" ht="17.100000000000001" customHeight="1" x14ac:dyDescent="0.15">
      <c r="A33" s="10">
        <f t="shared" si="0"/>
        <v>45679</v>
      </c>
      <c r="B33" s="11" t="str">
        <f t="shared" si="3"/>
        <v>水</v>
      </c>
      <c r="C33" s="23"/>
      <c r="D33" s="24"/>
      <c r="E33" s="27"/>
      <c r="F33" s="28"/>
      <c r="G33" s="29"/>
      <c r="H33" s="9" t="str">
        <f t="shared" si="2"/>
        <v/>
      </c>
      <c r="I33" s="92"/>
      <c r="J33" s="93"/>
      <c r="K33" s="94"/>
      <c r="L33"/>
    </row>
    <row r="34" spans="1:12" ht="17.100000000000001" customHeight="1" x14ac:dyDescent="0.15">
      <c r="A34" s="10">
        <f t="shared" si="0"/>
        <v>45680</v>
      </c>
      <c r="B34" s="11" t="str">
        <f t="shared" si="3"/>
        <v>木</v>
      </c>
      <c r="C34" s="23"/>
      <c r="D34" s="24"/>
      <c r="E34" s="27"/>
      <c r="F34" s="28"/>
      <c r="G34" s="29"/>
      <c r="H34" s="9" t="str">
        <f t="shared" si="2"/>
        <v/>
      </c>
      <c r="I34" s="92"/>
      <c r="J34" s="93"/>
      <c r="K34" s="94"/>
      <c r="L34"/>
    </row>
    <row r="35" spans="1:12" ht="17.100000000000001" customHeight="1" x14ac:dyDescent="0.15">
      <c r="A35" s="10">
        <f t="shared" si="0"/>
        <v>45681</v>
      </c>
      <c r="B35" s="11" t="str">
        <f t="shared" si="3"/>
        <v>金</v>
      </c>
      <c r="C35" s="23"/>
      <c r="D35" s="24"/>
      <c r="E35" s="27"/>
      <c r="F35" s="28"/>
      <c r="G35" s="29"/>
      <c r="H35" s="9" t="str">
        <f t="shared" si="2"/>
        <v/>
      </c>
      <c r="I35" s="92"/>
      <c r="J35" s="93"/>
      <c r="K35" s="94"/>
      <c r="L35"/>
    </row>
    <row r="36" spans="1:12" ht="17.100000000000001" customHeight="1" x14ac:dyDescent="0.15">
      <c r="A36" s="10">
        <f t="shared" si="0"/>
        <v>45682</v>
      </c>
      <c r="B36" s="11" t="str">
        <f t="shared" si="3"/>
        <v>土</v>
      </c>
      <c r="C36" s="23"/>
      <c r="D36" s="24"/>
      <c r="E36" s="27"/>
      <c r="F36" s="28"/>
      <c r="G36" s="29"/>
      <c r="H36" s="9" t="str">
        <f t="shared" si="2"/>
        <v/>
      </c>
      <c r="I36" s="95"/>
      <c r="J36" s="96"/>
      <c r="K36" s="97"/>
      <c r="L36"/>
    </row>
    <row r="37" spans="1:12" ht="17.100000000000001" customHeight="1" x14ac:dyDescent="0.15">
      <c r="A37" s="10">
        <f t="shared" si="0"/>
        <v>45683</v>
      </c>
      <c r="B37" s="11" t="str">
        <f t="shared" si="3"/>
        <v>日</v>
      </c>
      <c r="C37" s="23"/>
      <c r="D37" s="24"/>
      <c r="E37" s="27"/>
      <c r="F37" s="28"/>
      <c r="G37" s="29"/>
      <c r="H37" s="9" t="str">
        <f t="shared" si="2"/>
        <v/>
      </c>
      <c r="I37" s="89"/>
      <c r="J37" s="90"/>
      <c r="K37" s="91"/>
      <c r="L37"/>
    </row>
    <row r="38" spans="1:12" ht="17.100000000000001" customHeight="1" x14ac:dyDescent="0.15">
      <c r="A38" s="10">
        <f>A37+1</f>
        <v>45684</v>
      </c>
      <c r="B38" s="11" t="str">
        <f t="shared" si="3"/>
        <v>月</v>
      </c>
      <c r="C38" s="23"/>
      <c r="D38" s="24"/>
      <c r="E38" s="27"/>
      <c r="F38" s="28"/>
      <c r="G38" s="29"/>
      <c r="H38" s="9" t="str">
        <f t="shared" si="2"/>
        <v/>
      </c>
      <c r="I38" s="92"/>
      <c r="J38" s="93"/>
      <c r="K38" s="94"/>
      <c r="L38"/>
    </row>
    <row r="39" spans="1:12" ht="17.100000000000001" customHeight="1" x14ac:dyDescent="0.15">
      <c r="A39" s="10">
        <f>A38+1</f>
        <v>45685</v>
      </c>
      <c r="B39" s="11" t="str">
        <f t="shared" si="3"/>
        <v>火</v>
      </c>
      <c r="C39" s="23"/>
      <c r="D39" s="24"/>
      <c r="E39" s="27"/>
      <c r="F39" s="28"/>
      <c r="G39" s="29"/>
      <c r="H39" s="9" t="str">
        <f t="shared" si="2"/>
        <v/>
      </c>
      <c r="I39" s="92"/>
      <c r="J39" s="93"/>
      <c r="K39" s="94"/>
      <c r="L39"/>
    </row>
    <row r="40" spans="1:12" ht="17.100000000000001" customHeight="1" x14ac:dyDescent="0.15">
      <c r="A40" s="10">
        <f>IF(DAY(A39+1)&lt;4,"",A39+1)</f>
        <v>45686</v>
      </c>
      <c r="B40" s="11" t="str">
        <f t="shared" si="3"/>
        <v>水</v>
      </c>
      <c r="C40" s="23"/>
      <c r="D40" s="24"/>
      <c r="E40" s="27"/>
      <c r="F40" s="28"/>
      <c r="G40" s="29"/>
      <c r="H40" s="9" t="str">
        <f t="shared" si="2"/>
        <v/>
      </c>
      <c r="I40" s="92"/>
      <c r="J40" s="93"/>
      <c r="K40" s="94"/>
      <c r="L40"/>
    </row>
    <row r="41" spans="1:12" ht="17.100000000000001" customHeight="1" x14ac:dyDescent="0.15">
      <c r="A41" s="10">
        <f>IF(DAY(A39+2)&lt;4,"",A39+2)</f>
        <v>45687</v>
      </c>
      <c r="B41" s="11" t="str">
        <f t="shared" si="3"/>
        <v>木</v>
      </c>
      <c r="C41" s="23"/>
      <c r="D41" s="24"/>
      <c r="E41" s="27"/>
      <c r="F41" s="28"/>
      <c r="G41" s="29"/>
      <c r="H41" s="9" t="str">
        <f t="shared" si="2"/>
        <v/>
      </c>
      <c r="I41" s="92"/>
      <c r="J41" s="93"/>
      <c r="K41" s="94"/>
      <c r="L41"/>
    </row>
    <row r="42" spans="1:12" ht="17.100000000000001" customHeight="1" thickBot="1" x14ac:dyDescent="0.2">
      <c r="A42" s="12">
        <f>IF(DAY(A39+3)&lt;4,"",A39+3)</f>
        <v>45688</v>
      </c>
      <c r="B42" s="43" t="str">
        <f t="shared" si="3"/>
        <v>金</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topLeftCell="A21"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35</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54"/>
      <c r="J12" s="155"/>
      <c r="K12" s="156"/>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9"/>
      <c r="J13" s="90"/>
      <c r="K13" s="91"/>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92"/>
      <c r="J14" s="93"/>
      <c r="K14" s="94"/>
      <c r="L14"/>
    </row>
    <row r="15" spans="1:13" ht="17.100000000000001" customHeight="1" x14ac:dyDescent="0.15">
      <c r="A15" s="10">
        <f t="shared" si="1"/>
        <v>45692</v>
      </c>
      <c r="B15" s="11" t="str">
        <f t="shared" si="0"/>
        <v>火</v>
      </c>
      <c r="C15" s="23"/>
      <c r="D15" s="24"/>
      <c r="E15" s="27"/>
      <c r="F15" s="28"/>
      <c r="G15" s="29"/>
      <c r="H15" s="9" t="str">
        <f t="shared" si="2"/>
        <v/>
      </c>
      <c r="I15" s="92"/>
      <c r="J15" s="93"/>
      <c r="K15" s="94"/>
      <c r="L15"/>
    </row>
    <row r="16" spans="1:13" ht="17.100000000000001" customHeight="1" x14ac:dyDescent="0.15">
      <c r="A16" s="10">
        <f t="shared" si="1"/>
        <v>45693</v>
      </c>
      <c r="B16" s="11" t="str">
        <f t="shared" si="0"/>
        <v>水</v>
      </c>
      <c r="C16" s="23"/>
      <c r="D16" s="24"/>
      <c r="E16" s="27"/>
      <c r="F16" s="28"/>
      <c r="G16" s="29"/>
      <c r="H16" s="9" t="str">
        <f t="shared" si="2"/>
        <v/>
      </c>
      <c r="I16" s="92"/>
      <c r="J16" s="93"/>
      <c r="K16" s="94"/>
      <c r="L16"/>
    </row>
    <row r="17" spans="1:12" ht="17.100000000000001" customHeight="1" x14ac:dyDescent="0.15">
      <c r="A17" s="36">
        <f t="shared" si="1"/>
        <v>45694</v>
      </c>
      <c r="B17" s="44" t="str">
        <f t="shared" si="0"/>
        <v>木</v>
      </c>
      <c r="C17" s="37"/>
      <c r="D17" s="38"/>
      <c r="E17" s="39"/>
      <c r="F17" s="40"/>
      <c r="G17" s="41"/>
      <c r="H17" s="9" t="str">
        <f t="shared" si="2"/>
        <v/>
      </c>
      <c r="I17" s="92"/>
      <c r="J17" s="93"/>
      <c r="K17" s="94"/>
      <c r="L17"/>
    </row>
    <row r="18" spans="1:12" ht="17.100000000000001" customHeight="1" x14ac:dyDescent="0.15">
      <c r="A18" s="36">
        <f t="shared" si="1"/>
        <v>45695</v>
      </c>
      <c r="B18" s="44" t="str">
        <f t="shared" si="0"/>
        <v>金</v>
      </c>
      <c r="C18" s="37"/>
      <c r="D18" s="38"/>
      <c r="E18" s="39"/>
      <c r="F18" s="40"/>
      <c r="G18" s="41"/>
      <c r="H18" s="9" t="str">
        <f t="shared" si="2"/>
        <v/>
      </c>
      <c r="I18" s="92"/>
      <c r="J18" s="93"/>
      <c r="K18" s="94"/>
      <c r="L18"/>
    </row>
    <row r="19" spans="1:12" ht="17.100000000000001" customHeight="1" x14ac:dyDescent="0.15">
      <c r="A19" s="10">
        <f t="shared" si="1"/>
        <v>45696</v>
      </c>
      <c r="B19" s="11" t="str">
        <f t="shared" si="0"/>
        <v>土</v>
      </c>
      <c r="C19" s="23"/>
      <c r="D19" s="24"/>
      <c r="E19" s="27"/>
      <c r="F19" s="28"/>
      <c r="G19" s="29"/>
      <c r="H19" s="9" t="str">
        <f t="shared" si="2"/>
        <v/>
      </c>
      <c r="I19" s="95"/>
      <c r="J19" s="96"/>
      <c r="K19" s="97"/>
      <c r="L19"/>
    </row>
    <row r="20" spans="1:12" ht="17.100000000000001" customHeight="1" x14ac:dyDescent="0.15">
      <c r="A20" s="10">
        <f t="shared" si="1"/>
        <v>45697</v>
      </c>
      <c r="B20" s="11" t="str">
        <f t="shared" si="0"/>
        <v>日</v>
      </c>
      <c r="C20" s="23"/>
      <c r="D20" s="24"/>
      <c r="E20" s="27"/>
      <c r="F20" s="28"/>
      <c r="G20" s="29"/>
      <c r="H20" s="9" t="str">
        <f t="shared" si="2"/>
        <v/>
      </c>
      <c r="I20" s="89"/>
      <c r="J20" s="90"/>
      <c r="K20" s="91"/>
      <c r="L20"/>
    </row>
    <row r="21" spans="1:12" ht="17.100000000000001" customHeight="1" x14ac:dyDescent="0.15">
      <c r="A21" s="53">
        <f t="shared" si="1"/>
        <v>45698</v>
      </c>
      <c r="B21" s="11" t="str">
        <f t="shared" si="0"/>
        <v>月</v>
      </c>
      <c r="C21" s="23"/>
      <c r="D21" s="24"/>
      <c r="E21" s="27"/>
      <c r="F21" s="28"/>
      <c r="G21" s="29"/>
      <c r="H21" s="9" t="str">
        <f t="shared" si="2"/>
        <v/>
      </c>
      <c r="I21" s="92"/>
      <c r="J21" s="93"/>
      <c r="K21" s="94"/>
      <c r="L21"/>
    </row>
    <row r="22" spans="1:12" ht="17.100000000000001" customHeight="1" x14ac:dyDescent="0.15">
      <c r="A22" s="10">
        <f t="shared" si="1"/>
        <v>45699</v>
      </c>
      <c r="B22" s="11" t="s">
        <v>37</v>
      </c>
      <c r="C22" s="23"/>
      <c r="D22" s="24"/>
      <c r="E22" s="27"/>
      <c r="F22" s="28"/>
      <c r="G22" s="29"/>
      <c r="H22" s="9" t="str">
        <f t="shared" si="2"/>
        <v/>
      </c>
      <c r="I22" s="92"/>
      <c r="J22" s="93"/>
      <c r="K22" s="94"/>
      <c r="L22"/>
    </row>
    <row r="23" spans="1:12" ht="17.100000000000001" customHeight="1" x14ac:dyDescent="0.15">
      <c r="A23" s="10">
        <f t="shared" si="1"/>
        <v>45700</v>
      </c>
      <c r="B23" s="11" t="str">
        <f t="shared" ref="B23:B33" si="3">TEXT(A23,"aaa")</f>
        <v>水</v>
      </c>
      <c r="C23" s="23"/>
      <c r="D23" s="24"/>
      <c r="E23" s="27"/>
      <c r="F23" s="28"/>
      <c r="G23" s="29"/>
      <c r="H23" s="9" t="str">
        <f t="shared" si="2"/>
        <v/>
      </c>
      <c r="I23" s="92"/>
      <c r="J23" s="93"/>
      <c r="K23" s="94"/>
      <c r="L23"/>
    </row>
    <row r="24" spans="1:12" ht="17.100000000000001" customHeight="1" x14ac:dyDescent="0.15">
      <c r="A24" s="10">
        <f t="shared" si="1"/>
        <v>45701</v>
      </c>
      <c r="B24" s="11" t="str">
        <f t="shared" si="3"/>
        <v>木</v>
      </c>
      <c r="C24" s="23"/>
      <c r="D24" s="24"/>
      <c r="E24" s="27"/>
      <c r="F24" s="28"/>
      <c r="G24" s="29"/>
      <c r="H24" s="9" t="str">
        <f t="shared" si="2"/>
        <v/>
      </c>
      <c r="I24" s="92"/>
      <c r="J24" s="93"/>
      <c r="K24" s="94"/>
      <c r="L24"/>
    </row>
    <row r="25" spans="1:12" ht="17.100000000000001" customHeight="1" x14ac:dyDescent="0.15">
      <c r="A25" s="10">
        <f t="shared" si="1"/>
        <v>45702</v>
      </c>
      <c r="B25" s="11" t="str">
        <f t="shared" si="3"/>
        <v>金</v>
      </c>
      <c r="C25" s="23"/>
      <c r="D25" s="24"/>
      <c r="E25" s="27"/>
      <c r="F25" s="28"/>
      <c r="G25" s="29"/>
      <c r="H25" s="9" t="str">
        <f t="shared" si="2"/>
        <v/>
      </c>
      <c r="I25" s="92"/>
      <c r="J25" s="93"/>
      <c r="K25" s="94"/>
      <c r="L25"/>
    </row>
    <row r="26" spans="1:12" ht="17.100000000000001" customHeight="1" x14ac:dyDescent="0.15">
      <c r="A26" s="10">
        <f t="shared" si="1"/>
        <v>45703</v>
      </c>
      <c r="B26" s="11" t="str">
        <f t="shared" si="3"/>
        <v>土</v>
      </c>
      <c r="C26" s="23"/>
      <c r="D26" s="24"/>
      <c r="E26" s="27"/>
      <c r="F26" s="28"/>
      <c r="G26" s="29"/>
      <c r="H26" s="9" t="str">
        <f t="shared" si="2"/>
        <v/>
      </c>
      <c r="I26" s="95"/>
      <c r="J26" s="96"/>
      <c r="K26" s="97"/>
      <c r="L26"/>
    </row>
    <row r="27" spans="1:12" ht="17.100000000000001" customHeight="1" x14ac:dyDescent="0.15">
      <c r="A27" s="10">
        <f t="shared" si="1"/>
        <v>45704</v>
      </c>
      <c r="B27" s="11" t="str">
        <f t="shared" si="3"/>
        <v>日</v>
      </c>
      <c r="C27" s="23"/>
      <c r="D27" s="24"/>
      <c r="E27" s="27"/>
      <c r="F27" s="28"/>
      <c r="G27" s="29"/>
      <c r="H27" s="9" t="str">
        <f t="shared" si="2"/>
        <v/>
      </c>
      <c r="I27" s="89"/>
      <c r="J27" s="90"/>
      <c r="K27" s="91"/>
      <c r="L27"/>
    </row>
    <row r="28" spans="1:12" ht="17.100000000000001" customHeight="1" x14ac:dyDescent="0.15">
      <c r="A28" s="10">
        <f t="shared" si="1"/>
        <v>45705</v>
      </c>
      <c r="B28" s="11" t="str">
        <f t="shared" si="3"/>
        <v>月</v>
      </c>
      <c r="C28" s="23"/>
      <c r="D28" s="24"/>
      <c r="E28" s="27"/>
      <c r="F28" s="28"/>
      <c r="G28" s="29"/>
      <c r="H28" s="9" t="str">
        <f t="shared" si="2"/>
        <v/>
      </c>
      <c r="I28" s="92"/>
      <c r="J28" s="93"/>
      <c r="K28" s="94"/>
      <c r="L28"/>
    </row>
    <row r="29" spans="1:12" ht="17.100000000000001" customHeight="1" x14ac:dyDescent="0.15">
      <c r="A29" s="10">
        <f t="shared" si="1"/>
        <v>45706</v>
      </c>
      <c r="B29" s="11" t="str">
        <f t="shared" si="3"/>
        <v>火</v>
      </c>
      <c r="C29" s="23"/>
      <c r="D29" s="24"/>
      <c r="E29" s="27"/>
      <c r="F29" s="28"/>
      <c r="G29" s="29"/>
      <c r="H29" s="9" t="str">
        <f t="shared" si="2"/>
        <v/>
      </c>
      <c r="I29" s="92"/>
      <c r="J29" s="93"/>
      <c r="K29" s="94"/>
      <c r="L29"/>
    </row>
    <row r="30" spans="1:12" ht="17.100000000000001" customHeight="1" x14ac:dyDescent="0.15">
      <c r="A30" s="10">
        <f t="shared" si="1"/>
        <v>45707</v>
      </c>
      <c r="B30" s="11" t="str">
        <f t="shared" si="3"/>
        <v>水</v>
      </c>
      <c r="C30" s="23"/>
      <c r="D30" s="24"/>
      <c r="E30" s="27"/>
      <c r="F30" s="28"/>
      <c r="G30" s="29"/>
      <c r="H30" s="9" t="str">
        <f t="shared" si="2"/>
        <v/>
      </c>
      <c r="I30" s="92"/>
      <c r="J30" s="93"/>
      <c r="K30" s="94"/>
      <c r="L30"/>
    </row>
    <row r="31" spans="1:12" ht="17.100000000000001" customHeight="1" x14ac:dyDescent="0.15">
      <c r="A31" s="10">
        <f t="shared" si="1"/>
        <v>45708</v>
      </c>
      <c r="B31" s="11" t="str">
        <f t="shared" si="3"/>
        <v>木</v>
      </c>
      <c r="C31" s="23"/>
      <c r="D31" s="24"/>
      <c r="E31" s="27"/>
      <c r="F31" s="28"/>
      <c r="G31" s="29"/>
      <c r="H31" s="9" t="str">
        <f t="shared" si="2"/>
        <v/>
      </c>
      <c r="I31" s="92"/>
      <c r="J31" s="93"/>
      <c r="K31" s="94"/>
      <c r="L31"/>
    </row>
    <row r="32" spans="1:12" ht="17.100000000000001" customHeight="1" x14ac:dyDescent="0.15">
      <c r="A32" s="10">
        <f t="shared" si="1"/>
        <v>45709</v>
      </c>
      <c r="B32" s="11" t="str">
        <f t="shared" si="3"/>
        <v>金</v>
      </c>
      <c r="C32" s="23"/>
      <c r="D32" s="24"/>
      <c r="E32" s="27"/>
      <c r="F32" s="28"/>
      <c r="G32" s="29"/>
      <c r="H32" s="9" t="str">
        <f t="shared" si="2"/>
        <v/>
      </c>
      <c r="I32" s="92"/>
      <c r="J32" s="93"/>
      <c r="K32" s="94"/>
      <c r="L32"/>
    </row>
    <row r="33" spans="1:12" ht="17.100000000000001" customHeight="1" x14ac:dyDescent="0.15">
      <c r="A33" s="10">
        <f t="shared" si="1"/>
        <v>45710</v>
      </c>
      <c r="B33" s="11" t="str">
        <f t="shared" si="3"/>
        <v>土</v>
      </c>
      <c r="C33" s="23"/>
      <c r="D33" s="24"/>
      <c r="E33" s="27"/>
      <c r="F33" s="28"/>
      <c r="G33" s="29"/>
      <c r="H33" s="9" t="str">
        <f t="shared" si="2"/>
        <v/>
      </c>
      <c r="I33" s="95"/>
      <c r="J33" s="96"/>
      <c r="K33" s="97"/>
      <c r="L33"/>
    </row>
    <row r="34" spans="1:12" ht="17.100000000000001" customHeight="1" x14ac:dyDescent="0.15">
      <c r="A34" s="10">
        <f t="shared" si="1"/>
        <v>45711</v>
      </c>
      <c r="B34" s="11" t="s">
        <v>37</v>
      </c>
      <c r="C34" s="23"/>
      <c r="D34" s="24"/>
      <c r="E34" s="27"/>
      <c r="F34" s="28"/>
      <c r="G34" s="29"/>
      <c r="H34" s="9" t="str">
        <f t="shared" si="2"/>
        <v/>
      </c>
      <c r="I34" s="89"/>
      <c r="J34" s="90"/>
      <c r="K34" s="91"/>
      <c r="L34"/>
    </row>
    <row r="35" spans="1:12" ht="17.100000000000001" customHeight="1" x14ac:dyDescent="0.15">
      <c r="A35" s="10">
        <f t="shared" si="1"/>
        <v>45712</v>
      </c>
      <c r="B35" s="11" t="s">
        <v>41</v>
      </c>
      <c r="C35" s="23"/>
      <c r="D35" s="24"/>
      <c r="E35" s="27"/>
      <c r="F35" s="28"/>
      <c r="G35" s="29"/>
      <c r="H35" s="9" t="str">
        <f t="shared" si="2"/>
        <v/>
      </c>
      <c r="I35" s="92"/>
      <c r="J35" s="93"/>
      <c r="K35" s="94"/>
      <c r="L35"/>
    </row>
    <row r="36" spans="1:12" ht="17.100000000000001" customHeight="1" x14ac:dyDescent="0.15">
      <c r="A36" s="10">
        <f t="shared" si="1"/>
        <v>45713</v>
      </c>
      <c r="B36" s="11" t="str">
        <f t="shared" ref="B36:B42" si="4">TEXT(A36,"aaa")</f>
        <v>火</v>
      </c>
      <c r="C36" s="23"/>
      <c r="D36" s="24"/>
      <c r="E36" s="27"/>
      <c r="F36" s="28"/>
      <c r="G36" s="29"/>
      <c r="H36" s="9" t="str">
        <f t="shared" si="2"/>
        <v/>
      </c>
      <c r="I36" s="92"/>
      <c r="J36" s="93"/>
      <c r="K36" s="94"/>
      <c r="L36"/>
    </row>
    <row r="37" spans="1:12" ht="17.100000000000001" customHeight="1" x14ac:dyDescent="0.15">
      <c r="A37" s="10">
        <f t="shared" si="1"/>
        <v>45714</v>
      </c>
      <c r="B37" s="11" t="str">
        <f t="shared" si="4"/>
        <v>水</v>
      </c>
      <c r="C37" s="23"/>
      <c r="D37" s="24"/>
      <c r="E37" s="27"/>
      <c r="F37" s="28"/>
      <c r="G37" s="29"/>
      <c r="H37" s="9" t="str">
        <f t="shared" si="2"/>
        <v/>
      </c>
      <c r="I37" s="92"/>
      <c r="J37" s="93"/>
      <c r="K37" s="94"/>
      <c r="L37"/>
    </row>
    <row r="38" spans="1:12" ht="17.100000000000001" customHeight="1" x14ac:dyDescent="0.15">
      <c r="A38" s="10">
        <f>A37+1</f>
        <v>45715</v>
      </c>
      <c r="B38" s="11" t="str">
        <f t="shared" si="4"/>
        <v>木</v>
      </c>
      <c r="C38" s="23"/>
      <c r="D38" s="24"/>
      <c r="E38" s="27"/>
      <c r="F38" s="28"/>
      <c r="G38" s="29"/>
      <c r="H38" s="9" t="str">
        <f t="shared" si="2"/>
        <v/>
      </c>
      <c r="I38" s="92"/>
      <c r="J38" s="93"/>
      <c r="K38" s="94"/>
      <c r="L38"/>
    </row>
    <row r="39" spans="1:12" ht="17.100000000000001" customHeight="1" x14ac:dyDescent="0.15">
      <c r="A39" s="10">
        <f>A38+1</f>
        <v>45716</v>
      </c>
      <c r="B39" s="11" t="str">
        <f t="shared" si="4"/>
        <v>金</v>
      </c>
      <c r="C39" s="23"/>
      <c r="D39" s="24"/>
      <c r="E39" s="27"/>
      <c r="F39" s="28"/>
      <c r="G39" s="29"/>
      <c r="H39" s="9" t="str">
        <f t="shared" si="2"/>
        <v/>
      </c>
      <c r="I39" s="92"/>
      <c r="J39" s="93"/>
      <c r="K39" s="94"/>
      <c r="L39"/>
    </row>
    <row r="40" spans="1:12" ht="17.100000000000001" customHeight="1" x14ac:dyDescent="0.15">
      <c r="A40" s="10" t="str">
        <f>IF(DAY(A39+1)&lt;4,"",A39+1)</f>
        <v/>
      </c>
      <c r="B40" s="11" t="str">
        <f t="shared" si="4"/>
        <v/>
      </c>
      <c r="C40" s="23"/>
      <c r="D40" s="24"/>
      <c r="E40" s="27"/>
      <c r="F40" s="28"/>
      <c r="G40" s="29"/>
      <c r="H40" s="9" t="str">
        <f t="shared" si="2"/>
        <v/>
      </c>
      <c r="I40" s="95"/>
      <c r="J40" s="96"/>
      <c r="K40" s="97"/>
      <c r="L40"/>
    </row>
    <row r="41" spans="1:12" ht="17.100000000000001" customHeight="1" x14ac:dyDescent="0.15">
      <c r="A41" s="10" t="str">
        <f>IF(DAY(A39+2)&lt;4,"",A39+2)</f>
        <v/>
      </c>
      <c r="B41" s="11" t="str">
        <f t="shared" si="4"/>
        <v/>
      </c>
      <c r="C41" s="23"/>
      <c r="D41" s="24"/>
      <c r="E41" s="27"/>
      <c r="F41" s="28"/>
      <c r="G41" s="29"/>
      <c r="H41" s="9" t="str">
        <f t="shared" si="2"/>
        <v/>
      </c>
      <c r="I41" s="160"/>
      <c r="J41" s="161"/>
      <c r="K41" s="162"/>
      <c r="L41"/>
    </row>
    <row r="42" spans="1:12" ht="17.100000000000001" customHeight="1" thickBot="1" x14ac:dyDescent="0.2">
      <c r="A42" s="12" t="str">
        <f>IF(DAY(A39+3)&lt;4,"",A39+3)</f>
        <v/>
      </c>
      <c r="B42" s="43" t="str">
        <f t="shared" si="4"/>
        <v/>
      </c>
      <c r="C42" s="30"/>
      <c r="D42" s="31"/>
      <c r="E42" s="32"/>
      <c r="F42" s="33"/>
      <c r="G42" s="34"/>
      <c r="H42" s="13" t="str">
        <f t="shared" si="2"/>
        <v/>
      </c>
      <c r="I42" s="157"/>
      <c r="J42" s="158"/>
      <c r="K42" s="159"/>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36</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54"/>
      <c r="J12" s="155"/>
      <c r="K12" s="156"/>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9"/>
      <c r="J13" s="90"/>
      <c r="K13" s="91"/>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92"/>
      <c r="J14" s="93"/>
      <c r="K14" s="94"/>
      <c r="L14"/>
    </row>
    <row r="15" spans="1:13" ht="17.100000000000001" customHeight="1" x14ac:dyDescent="0.15">
      <c r="A15" s="10">
        <f t="shared" si="1"/>
        <v>45720</v>
      </c>
      <c r="B15" s="11" t="str">
        <f t="shared" si="0"/>
        <v>火</v>
      </c>
      <c r="C15" s="23"/>
      <c r="D15" s="24"/>
      <c r="E15" s="27"/>
      <c r="F15" s="28"/>
      <c r="G15" s="29"/>
      <c r="H15" s="9" t="str">
        <f t="shared" si="2"/>
        <v/>
      </c>
      <c r="I15" s="92"/>
      <c r="J15" s="93"/>
      <c r="K15" s="94"/>
      <c r="L15"/>
    </row>
    <row r="16" spans="1:13" ht="17.100000000000001" customHeight="1" x14ac:dyDescent="0.15">
      <c r="A16" s="10">
        <f t="shared" si="1"/>
        <v>45721</v>
      </c>
      <c r="B16" s="11" t="str">
        <f t="shared" si="0"/>
        <v>水</v>
      </c>
      <c r="C16" s="23"/>
      <c r="D16" s="24"/>
      <c r="E16" s="27"/>
      <c r="F16" s="28"/>
      <c r="G16" s="29"/>
      <c r="H16" s="9" t="str">
        <f t="shared" si="2"/>
        <v/>
      </c>
      <c r="I16" s="92"/>
      <c r="J16" s="93"/>
      <c r="K16" s="94"/>
      <c r="L16"/>
    </row>
    <row r="17" spans="1:12" ht="17.100000000000001" customHeight="1" x14ac:dyDescent="0.15">
      <c r="A17" s="36">
        <f t="shared" si="1"/>
        <v>45722</v>
      </c>
      <c r="B17" s="44" t="str">
        <f t="shared" si="0"/>
        <v>木</v>
      </c>
      <c r="C17" s="37"/>
      <c r="D17" s="38"/>
      <c r="E17" s="39"/>
      <c r="F17" s="40"/>
      <c r="G17" s="41"/>
      <c r="H17" s="9" t="str">
        <f t="shared" si="2"/>
        <v/>
      </c>
      <c r="I17" s="92"/>
      <c r="J17" s="93"/>
      <c r="K17" s="94"/>
      <c r="L17"/>
    </row>
    <row r="18" spans="1:12" ht="17.100000000000001" customHeight="1" x14ac:dyDescent="0.15">
      <c r="A18" s="36">
        <f t="shared" si="1"/>
        <v>45723</v>
      </c>
      <c r="B18" s="44" t="str">
        <f t="shared" si="0"/>
        <v>金</v>
      </c>
      <c r="C18" s="37"/>
      <c r="D18" s="38"/>
      <c r="E18" s="39"/>
      <c r="F18" s="40"/>
      <c r="G18" s="41"/>
      <c r="H18" s="9" t="str">
        <f t="shared" si="2"/>
        <v/>
      </c>
      <c r="I18" s="92"/>
      <c r="J18" s="93"/>
      <c r="K18" s="94"/>
      <c r="L18"/>
    </row>
    <row r="19" spans="1:12" ht="17.100000000000001" customHeight="1" x14ac:dyDescent="0.15">
      <c r="A19" s="10">
        <f t="shared" si="1"/>
        <v>45724</v>
      </c>
      <c r="B19" s="11" t="str">
        <f t="shared" si="0"/>
        <v>土</v>
      </c>
      <c r="C19" s="23"/>
      <c r="D19" s="24"/>
      <c r="E19" s="27"/>
      <c r="F19" s="28"/>
      <c r="G19" s="29"/>
      <c r="H19" s="9" t="str">
        <f t="shared" si="2"/>
        <v/>
      </c>
      <c r="I19" s="95"/>
      <c r="J19" s="96"/>
      <c r="K19" s="97"/>
      <c r="L19"/>
    </row>
    <row r="20" spans="1:12" ht="17.100000000000001" customHeight="1" x14ac:dyDescent="0.15">
      <c r="A20" s="10">
        <f t="shared" si="1"/>
        <v>45725</v>
      </c>
      <c r="B20" s="11" t="str">
        <f t="shared" si="0"/>
        <v>日</v>
      </c>
      <c r="C20" s="23"/>
      <c r="D20" s="24"/>
      <c r="E20" s="27"/>
      <c r="F20" s="28"/>
      <c r="G20" s="29"/>
      <c r="H20" s="9" t="str">
        <f t="shared" si="2"/>
        <v/>
      </c>
      <c r="I20" s="89"/>
      <c r="J20" s="90"/>
      <c r="K20" s="91"/>
      <c r="L20"/>
    </row>
    <row r="21" spans="1:12" ht="17.100000000000001" customHeight="1" x14ac:dyDescent="0.15">
      <c r="A21" s="53">
        <f t="shared" si="1"/>
        <v>45726</v>
      </c>
      <c r="B21" s="11" t="str">
        <f t="shared" si="0"/>
        <v>月</v>
      </c>
      <c r="C21" s="23"/>
      <c r="D21" s="24"/>
      <c r="E21" s="27"/>
      <c r="F21" s="28"/>
      <c r="G21" s="29"/>
      <c r="H21" s="9" t="str">
        <f t="shared" si="2"/>
        <v/>
      </c>
      <c r="I21" s="92"/>
      <c r="J21" s="93"/>
      <c r="K21" s="94"/>
      <c r="L21"/>
    </row>
    <row r="22" spans="1:12" ht="17.100000000000001" customHeight="1" x14ac:dyDescent="0.15">
      <c r="A22" s="10">
        <f t="shared" si="1"/>
        <v>45727</v>
      </c>
      <c r="B22" s="11" t="str">
        <f t="shared" si="0"/>
        <v>火</v>
      </c>
      <c r="C22" s="23"/>
      <c r="D22" s="24"/>
      <c r="E22" s="27"/>
      <c r="F22" s="28"/>
      <c r="G22" s="29"/>
      <c r="H22" s="9" t="str">
        <f t="shared" si="2"/>
        <v/>
      </c>
      <c r="I22" s="92"/>
      <c r="J22" s="93"/>
      <c r="K22" s="94"/>
      <c r="L22"/>
    </row>
    <row r="23" spans="1:12" ht="17.100000000000001" customHeight="1" x14ac:dyDescent="0.15">
      <c r="A23" s="10">
        <f t="shared" si="1"/>
        <v>45728</v>
      </c>
      <c r="B23" s="11" t="str">
        <f t="shared" si="0"/>
        <v>水</v>
      </c>
      <c r="C23" s="23"/>
      <c r="D23" s="24"/>
      <c r="E23" s="27"/>
      <c r="F23" s="28"/>
      <c r="G23" s="29"/>
      <c r="H23" s="9" t="str">
        <f t="shared" si="2"/>
        <v/>
      </c>
      <c r="I23" s="92"/>
      <c r="J23" s="93"/>
      <c r="K23" s="94"/>
      <c r="L23"/>
    </row>
    <row r="24" spans="1:12" ht="17.100000000000001" customHeight="1" x14ac:dyDescent="0.15">
      <c r="A24" s="10">
        <f t="shared" si="1"/>
        <v>45729</v>
      </c>
      <c r="B24" s="11" t="str">
        <f t="shared" si="0"/>
        <v>木</v>
      </c>
      <c r="C24" s="23"/>
      <c r="D24" s="24"/>
      <c r="E24" s="27"/>
      <c r="F24" s="28"/>
      <c r="G24" s="29"/>
      <c r="H24" s="9" t="str">
        <f t="shared" si="2"/>
        <v/>
      </c>
      <c r="I24" s="92"/>
      <c r="J24" s="93"/>
      <c r="K24" s="94"/>
      <c r="L24"/>
    </row>
    <row r="25" spans="1:12" ht="17.100000000000001" customHeight="1" x14ac:dyDescent="0.15">
      <c r="A25" s="10">
        <f t="shared" si="1"/>
        <v>45730</v>
      </c>
      <c r="B25" s="11" t="str">
        <f t="shared" si="0"/>
        <v>金</v>
      </c>
      <c r="C25" s="23"/>
      <c r="D25" s="24"/>
      <c r="E25" s="27"/>
      <c r="F25" s="28"/>
      <c r="G25" s="29"/>
      <c r="H25" s="9" t="str">
        <f t="shared" si="2"/>
        <v/>
      </c>
      <c r="I25" s="92"/>
      <c r="J25" s="93"/>
      <c r="K25" s="94"/>
      <c r="L25"/>
    </row>
    <row r="26" spans="1:12" ht="17.100000000000001" customHeight="1" x14ac:dyDescent="0.15">
      <c r="A26" s="10">
        <f t="shared" si="1"/>
        <v>45731</v>
      </c>
      <c r="B26" s="11" t="str">
        <f t="shared" si="0"/>
        <v>土</v>
      </c>
      <c r="C26" s="23"/>
      <c r="D26" s="24"/>
      <c r="E26" s="27"/>
      <c r="F26" s="28"/>
      <c r="G26" s="29"/>
      <c r="H26" s="9" t="str">
        <f t="shared" si="2"/>
        <v/>
      </c>
      <c r="I26" s="95"/>
      <c r="J26" s="96"/>
      <c r="K26" s="97"/>
      <c r="L26"/>
    </row>
    <row r="27" spans="1:12" ht="17.100000000000001" customHeight="1" x14ac:dyDescent="0.15">
      <c r="A27" s="10">
        <f t="shared" si="1"/>
        <v>45732</v>
      </c>
      <c r="B27" s="11" t="str">
        <f t="shared" si="0"/>
        <v>日</v>
      </c>
      <c r="C27" s="23"/>
      <c r="D27" s="24"/>
      <c r="E27" s="27"/>
      <c r="F27" s="28"/>
      <c r="G27" s="29"/>
      <c r="H27" s="9" t="str">
        <f t="shared" si="2"/>
        <v/>
      </c>
      <c r="I27" s="89"/>
      <c r="J27" s="90"/>
      <c r="K27" s="91"/>
      <c r="L27"/>
    </row>
    <row r="28" spans="1:12" ht="17.100000000000001" customHeight="1" x14ac:dyDescent="0.15">
      <c r="A28" s="10">
        <f t="shared" si="1"/>
        <v>45733</v>
      </c>
      <c r="B28" s="11" t="str">
        <f t="shared" si="0"/>
        <v>月</v>
      </c>
      <c r="C28" s="23"/>
      <c r="D28" s="24"/>
      <c r="E28" s="27"/>
      <c r="F28" s="28"/>
      <c r="G28" s="29"/>
      <c r="H28" s="9" t="str">
        <f t="shared" si="2"/>
        <v/>
      </c>
      <c r="I28" s="92"/>
      <c r="J28" s="93"/>
      <c r="K28" s="94"/>
      <c r="L28"/>
    </row>
    <row r="29" spans="1:12" ht="17.100000000000001" customHeight="1" x14ac:dyDescent="0.15">
      <c r="A29" s="10">
        <f t="shared" si="1"/>
        <v>45734</v>
      </c>
      <c r="B29" s="11" t="str">
        <f t="shared" si="0"/>
        <v>火</v>
      </c>
      <c r="C29" s="23"/>
      <c r="D29" s="24"/>
      <c r="E29" s="27"/>
      <c r="F29" s="28"/>
      <c r="G29" s="29"/>
      <c r="H29" s="9" t="str">
        <f t="shared" si="2"/>
        <v/>
      </c>
      <c r="I29" s="92"/>
      <c r="J29" s="93"/>
      <c r="K29" s="94"/>
      <c r="L29"/>
    </row>
    <row r="30" spans="1:12" ht="17.100000000000001" customHeight="1" x14ac:dyDescent="0.15">
      <c r="A30" s="10">
        <f t="shared" si="1"/>
        <v>45735</v>
      </c>
      <c r="B30" s="11" t="str">
        <f t="shared" si="0"/>
        <v>水</v>
      </c>
      <c r="C30" s="23"/>
      <c r="D30" s="24"/>
      <c r="E30" s="27"/>
      <c r="F30" s="28"/>
      <c r="G30" s="29"/>
      <c r="H30" s="9" t="str">
        <f t="shared" si="2"/>
        <v/>
      </c>
      <c r="I30" s="92"/>
      <c r="J30" s="93"/>
      <c r="K30" s="94"/>
      <c r="L30"/>
    </row>
    <row r="31" spans="1:12" ht="17.100000000000001" customHeight="1" x14ac:dyDescent="0.15">
      <c r="A31" s="10">
        <f t="shared" si="1"/>
        <v>45736</v>
      </c>
      <c r="B31" s="11" t="s">
        <v>37</v>
      </c>
      <c r="C31" s="23"/>
      <c r="D31" s="24"/>
      <c r="E31" s="27"/>
      <c r="F31" s="28"/>
      <c r="G31" s="29"/>
      <c r="H31" s="9" t="str">
        <f t="shared" si="2"/>
        <v/>
      </c>
      <c r="I31" s="92"/>
      <c r="J31" s="93"/>
      <c r="K31" s="94"/>
      <c r="L31"/>
    </row>
    <row r="32" spans="1:12" ht="17.100000000000001" customHeight="1" x14ac:dyDescent="0.15">
      <c r="A32" s="10">
        <f t="shared" si="1"/>
        <v>45737</v>
      </c>
      <c r="B32" s="11" t="str">
        <f t="shared" ref="B32:B42" si="3">TEXT(A32,"aaa")</f>
        <v>金</v>
      </c>
      <c r="C32" s="23"/>
      <c r="D32" s="24"/>
      <c r="E32" s="27"/>
      <c r="F32" s="28"/>
      <c r="G32" s="29"/>
      <c r="H32" s="9" t="str">
        <f t="shared" si="2"/>
        <v/>
      </c>
      <c r="I32" s="92"/>
      <c r="J32" s="93"/>
      <c r="K32" s="94"/>
      <c r="L32"/>
    </row>
    <row r="33" spans="1:12" ht="17.100000000000001" customHeight="1" x14ac:dyDescent="0.15">
      <c r="A33" s="10">
        <f t="shared" si="1"/>
        <v>45738</v>
      </c>
      <c r="B33" s="11" t="str">
        <f t="shared" si="3"/>
        <v>土</v>
      </c>
      <c r="C33" s="23"/>
      <c r="D33" s="24"/>
      <c r="E33" s="27"/>
      <c r="F33" s="28"/>
      <c r="G33" s="29"/>
      <c r="H33" s="9" t="str">
        <f t="shared" si="2"/>
        <v/>
      </c>
      <c r="I33" s="95"/>
      <c r="J33" s="96"/>
      <c r="K33" s="97"/>
      <c r="L33"/>
    </row>
    <row r="34" spans="1:12" ht="17.100000000000001" customHeight="1" x14ac:dyDescent="0.15">
      <c r="A34" s="10">
        <f t="shared" si="1"/>
        <v>45739</v>
      </c>
      <c r="B34" s="11" t="str">
        <f t="shared" si="3"/>
        <v>日</v>
      </c>
      <c r="C34" s="23"/>
      <c r="D34" s="24"/>
      <c r="E34" s="27"/>
      <c r="F34" s="28"/>
      <c r="G34" s="29"/>
      <c r="H34" s="9" t="str">
        <f t="shared" si="2"/>
        <v/>
      </c>
      <c r="I34" s="89"/>
      <c r="J34" s="90"/>
      <c r="K34" s="91"/>
      <c r="L34"/>
    </row>
    <row r="35" spans="1:12" ht="17.100000000000001" customHeight="1" x14ac:dyDescent="0.15">
      <c r="A35" s="10">
        <f t="shared" si="1"/>
        <v>45740</v>
      </c>
      <c r="B35" s="11" t="str">
        <f t="shared" si="3"/>
        <v>月</v>
      </c>
      <c r="C35" s="23"/>
      <c r="D35" s="24"/>
      <c r="E35" s="27"/>
      <c r="F35" s="28"/>
      <c r="G35" s="29"/>
      <c r="H35" s="9" t="str">
        <f t="shared" si="2"/>
        <v/>
      </c>
      <c r="I35" s="92"/>
      <c r="J35" s="93"/>
      <c r="K35" s="94"/>
      <c r="L35"/>
    </row>
    <row r="36" spans="1:12" ht="17.100000000000001" customHeight="1" x14ac:dyDescent="0.15">
      <c r="A36" s="10">
        <f t="shared" si="1"/>
        <v>45741</v>
      </c>
      <c r="B36" s="11" t="str">
        <f t="shared" si="3"/>
        <v>火</v>
      </c>
      <c r="C36" s="23"/>
      <c r="D36" s="24"/>
      <c r="E36" s="27"/>
      <c r="F36" s="28"/>
      <c r="G36" s="29"/>
      <c r="H36" s="9" t="str">
        <f t="shared" si="2"/>
        <v/>
      </c>
      <c r="I36" s="92"/>
      <c r="J36" s="93"/>
      <c r="K36" s="94"/>
      <c r="L36"/>
    </row>
    <row r="37" spans="1:12" ht="17.100000000000001" customHeight="1" x14ac:dyDescent="0.15">
      <c r="A37" s="10">
        <f t="shared" si="1"/>
        <v>45742</v>
      </c>
      <c r="B37" s="11" t="str">
        <f t="shared" si="3"/>
        <v>水</v>
      </c>
      <c r="C37" s="23"/>
      <c r="D37" s="24"/>
      <c r="E37" s="27"/>
      <c r="F37" s="28"/>
      <c r="G37" s="29"/>
      <c r="H37" s="9" t="str">
        <f t="shared" si="2"/>
        <v/>
      </c>
      <c r="I37" s="92"/>
      <c r="J37" s="93"/>
      <c r="K37" s="94"/>
      <c r="L37"/>
    </row>
    <row r="38" spans="1:12" ht="17.100000000000001" customHeight="1" x14ac:dyDescent="0.15">
      <c r="A38" s="10">
        <f>A37+1</f>
        <v>45743</v>
      </c>
      <c r="B38" s="11" t="str">
        <f t="shared" si="3"/>
        <v>木</v>
      </c>
      <c r="C38" s="23"/>
      <c r="D38" s="24"/>
      <c r="E38" s="27"/>
      <c r="F38" s="28"/>
      <c r="G38" s="29"/>
      <c r="H38" s="9" t="str">
        <f t="shared" si="2"/>
        <v/>
      </c>
      <c r="I38" s="92"/>
      <c r="J38" s="93"/>
      <c r="K38" s="94"/>
      <c r="L38"/>
    </row>
    <row r="39" spans="1:12" ht="17.100000000000001" customHeight="1" x14ac:dyDescent="0.15">
      <c r="A39" s="10">
        <f>A38+1</f>
        <v>45744</v>
      </c>
      <c r="B39" s="11" t="str">
        <f t="shared" si="3"/>
        <v>金</v>
      </c>
      <c r="C39" s="23"/>
      <c r="D39" s="24"/>
      <c r="E39" s="27"/>
      <c r="F39" s="28"/>
      <c r="G39" s="29"/>
      <c r="H39" s="9" t="str">
        <f t="shared" si="2"/>
        <v/>
      </c>
      <c r="I39" s="92"/>
      <c r="J39" s="93"/>
      <c r="K39" s="94"/>
      <c r="L39"/>
    </row>
    <row r="40" spans="1:12" ht="17.100000000000001" customHeight="1" x14ac:dyDescent="0.15">
      <c r="A40" s="10">
        <f>IF(DAY(A39+1)&lt;4,"",A39+1)</f>
        <v>45745</v>
      </c>
      <c r="B40" s="11" t="str">
        <f t="shared" si="3"/>
        <v>土</v>
      </c>
      <c r="C40" s="23"/>
      <c r="D40" s="24"/>
      <c r="E40" s="27"/>
      <c r="F40" s="28"/>
      <c r="G40" s="29"/>
      <c r="H40" s="9" t="str">
        <f t="shared" si="2"/>
        <v/>
      </c>
      <c r="I40" s="95"/>
      <c r="J40" s="96"/>
      <c r="K40" s="97"/>
      <c r="L40"/>
    </row>
    <row r="41" spans="1:12" ht="17.100000000000001" customHeight="1" x14ac:dyDescent="0.15">
      <c r="A41" s="10">
        <f>IF(DAY(A39+2)&lt;4,"",A39+2)</f>
        <v>45746</v>
      </c>
      <c r="B41" s="11" t="str">
        <f t="shared" si="3"/>
        <v>日</v>
      </c>
      <c r="C41" s="23"/>
      <c r="D41" s="24"/>
      <c r="E41" s="27"/>
      <c r="F41" s="28"/>
      <c r="G41" s="29"/>
      <c r="H41" s="9" t="str">
        <f t="shared" si="2"/>
        <v/>
      </c>
      <c r="I41" s="89"/>
      <c r="J41" s="90"/>
      <c r="K41" s="91"/>
      <c r="L41"/>
    </row>
    <row r="42" spans="1:12" ht="17.100000000000001" customHeight="1" thickBot="1" x14ac:dyDescent="0.2">
      <c r="A42" s="12">
        <f>IF(DAY(A39+3)&lt;4,"",A39+3)</f>
        <v>45747</v>
      </c>
      <c r="B42" s="43" t="str">
        <f t="shared" si="3"/>
        <v>月</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26</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80"/>
      <c r="J12" s="81"/>
      <c r="K12" s="82"/>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83"/>
      <c r="J13" s="84"/>
      <c r="K13" s="85"/>
      <c r="L13"/>
    </row>
    <row r="14" spans="1:13" ht="17.100000000000001" customHeight="1" x14ac:dyDescent="0.15">
      <c r="A14" s="53">
        <f t="shared" si="0"/>
        <v>45415</v>
      </c>
      <c r="B14" s="11" t="s">
        <v>37</v>
      </c>
      <c r="C14" s="23"/>
      <c r="D14" s="24"/>
      <c r="E14" s="27"/>
      <c r="F14" s="28"/>
      <c r="G14" s="29"/>
      <c r="H14" s="9" t="str">
        <f t="shared" ref="H14:H42" si="1">IF((D14-C14)+(F14-E14)-G14=0,"",(D14-C14)+(F14-E14)-G14)</f>
        <v/>
      </c>
      <c r="I14" s="83"/>
      <c r="J14" s="84"/>
      <c r="K14" s="85"/>
      <c r="L14"/>
    </row>
    <row r="15" spans="1:13" ht="17.100000000000001" customHeight="1" x14ac:dyDescent="0.15">
      <c r="A15" s="10">
        <f t="shared" si="0"/>
        <v>45416</v>
      </c>
      <c r="B15" s="11" t="s">
        <v>37</v>
      </c>
      <c r="C15" s="23"/>
      <c r="D15" s="24"/>
      <c r="E15" s="27"/>
      <c r="F15" s="28"/>
      <c r="G15" s="29"/>
      <c r="H15" s="9" t="str">
        <f t="shared" si="1"/>
        <v/>
      </c>
      <c r="I15" s="86"/>
      <c r="J15" s="87"/>
      <c r="K15" s="88"/>
      <c r="L15"/>
    </row>
    <row r="16" spans="1:13" ht="17.100000000000001" customHeight="1" x14ac:dyDescent="0.15">
      <c r="A16" s="10">
        <f t="shared" si="0"/>
        <v>45417</v>
      </c>
      <c r="B16" s="11" t="s">
        <v>37</v>
      </c>
      <c r="C16" s="23"/>
      <c r="D16" s="24"/>
      <c r="E16" s="27"/>
      <c r="F16" s="28"/>
      <c r="G16" s="29"/>
      <c r="H16" s="9" t="str">
        <f t="shared" si="1"/>
        <v/>
      </c>
      <c r="I16" s="89"/>
      <c r="J16" s="90"/>
      <c r="K16" s="91"/>
      <c r="L16"/>
    </row>
    <row r="17" spans="1:12" ht="17.100000000000001" customHeight="1" x14ac:dyDescent="0.15">
      <c r="A17" s="36">
        <f t="shared" si="0"/>
        <v>45418</v>
      </c>
      <c r="B17" s="44" t="s">
        <v>38</v>
      </c>
      <c r="C17" s="37"/>
      <c r="D17" s="38"/>
      <c r="E17" s="39"/>
      <c r="F17" s="40"/>
      <c r="G17" s="41"/>
      <c r="H17" s="9" t="str">
        <f t="shared" si="1"/>
        <v/>
      </c>
      <c r="I17" s="92"/>
      <c r="J17" s="93"/>
      <c r="K17" s="94"/>
      <c r="L17"/>
    </row>
    <row r="18" spans="1:12" ht="17.100000000000001" customHeight="1" x14ac:dyDescent="0.15">
      <c r="A18" s="36">
        <f t="shared" si="0"/>
        <v>45419</v>
      </c>
      <c r="B18" s="44" t="str">
        <f t="shared" ref="B18:B42" si="2">TEXT(A18,"aaa")</f>
        <v>火</v>
      </c>
      <c r="C18" s="37"/>
      <c r="D18" s="38"/>
      <c r="E18" s="39"/>
      <c r="F18" s="40"/>
      <c r="G18" s="41"/>
      <c r="H18" s="9" t="str">
        <f t="shared" si="1"/>
        <v/>
      </c>
      <c r="I18" s="92"/>
      <c r="J18" s="93"/>
      <c r="K18" s="94"/>
      <c r="L18"/>
    </row>
    <row r="19" spans="1:12" ht="17.100000000000001" customHeight="1" x14ac:dyDescent="0.15">
      <c r="A19" s="10">
        <f t="shared" si="0"/>
        <v>45420</v>
      </c>
      <c r="B19" s="11" t="str">
        <f t="shared" si="2"/>
        <v>水</v>
      </c>
      <c r="C19" s="23"/>
      <c r="D19" s="24"/>
      <c r="E19" s="27"/>
      <c r="F19" s="28"/>
      <c r="G19" s="29"/>
      <c r="H19" s="9" t="str">
        <f t="shared" si="1"/>
        <v/>
      </c>
      <c r="I19" s="92"/>
      <c r="J19" s="93"/>
      <c r="K19" s="94"/>
      <c r="L19"/>
    </row>
    <row r="20" spans="1:12" ht="17.100000000000001" customHeight="1" x14ac:dyDescent="0.15">
      <c r="A20" s="10">
        <f t="shared" si="0"/>
        <v>45421</v>
      </c>
      <c r="B20" s="11" t="str">
        <f t="shared" si="2"/>
        <v>木</v>
      </c>
      <c r="C20" s="23"/>
      <c r="D20" s="24"/>
      <c r="E20" s="27"/>
      <c r="F20" s="28"/>
      <c r="G20" s="29"/>
      <c r="H20" s="9" t="str">
        <f t="shared" si="1"/>
        <v/>
      </c>
      <c r="I20" s="92"/>
      <c r="J20" s="93"/>
      <c r="K20" s="94"/>
      <c r="L20"/>
    </row>
    <row r="21" spans="1:12" ht="17.100000000000001" customHeight="1" x14ac:dyDescent="0.15">
      <c r="A21" s="53">
        <f t="shared" si="0"/>
        <v>45422</v>
      </c>
      <c r="B21" s="11" t="str">
        <f t="shared" si="2"/>
        <v>金</v>
      </c>
      <c r="C21" s="23"/>
      <c r="D21" s="24"/>
      <c r="E21" s="27"/>
      <c r="F21" s="28"/>
      <c r="G21" s="29"/>
      <c r="H21" s="9" t="str">
        <f t="shared" si="1"/>
        <v/>
      </c>
      <c r="I21" s="92"/>
      <c r="J21" s="93"/>
      <c r="K21" s="94"/>
      <c r="L21"/>
    </row>
    <row r="22" spans="1:12" ht="17.100000000000001" customHeight="1" x14ac:dyDescent="0.15">
      <c r="A22" s="10">
        <f t="shared" si="0"/>
        <v>45423</v>
      </c>
      <c r="B22" s="11" t="str">
        <f t="shared" si="2"/>
        <v>土</v>
      </c>
      <c r="C22" s="23"/>
      <c r="D22" s="24"/>
      <c r="E22" s="27"/>
      <c r="F22" s="28"/>
      <c r="G22" s="29"/>
      <c r="H22" s="9" t="str">
        <f t="shared" si="1"/>
        <v/>
      </c>
      <c r="I22" s="95"/>
      <c r="J22" s="96"/>
      <c r="K22" s="97"/>
      <c r="L22"/>
    </row>
    <row r="23" spans="1:12" ht="17.100000000000001" customHeight="1" x14ac:dyDescent="0.15">
      <c r="A23" s="10">
        <f t="shared" si="0"/>
        <v>45424</v>
      </c>
      <c r="B23" s="11" t="str">
        <f t="shared" si="2"/>
        <v>日</v>
      </c>
      <c r="C23" s="23"/>
      <c r="D23" s="24"/>
      <c r="E23" s="27"/>
      <c r="F23" s="28"/>
      <c r="G23" s="29"/>
      <c r="H23" s="9" t="str">
        <f t="shared" si="1"/>
        <v/>
      </c>
      <c r="I23" s="89"/>
      <c r="J23" s="90"/>
      <c r="K23" s="91"/>
      <c r="L23"/>
    </row>
    <row r="24" spans="1:12" ht="17.100000000000001" customHeight="1" x14ac:dyDescent="0.15">
      <c r="A24" s="10">
        <f t="shared" si="0"/>
        <v>45425</v>
      </c>
      <c r="B24" s="11" t="str">
        <f t="shared" si="2"/>
        <v>月</v>
      </c>
      <c r="C24" s="23"/>
      <c r="D24" s="24"/>
      <c r="E24" s="27"/>
      <c r="F24" s="28"/>
      <c r="G24" s="29"/>
      <c r="H24" s="9" t="str">
        <f t="shared" si="1"/>
        <v/>
      </c>
      <c r="I24" s="92"/>
      <c r="J24" s="93"/>
      <c r="K24" s="94"/>
      <c r="L24"/>
    </row>
    <row r="25" spans="1:12" ht="17.100000000000001" customHeight="1" x14ac:dyDescent="0.15">
      <c r="A25" s="10">
        <f t="shared" si="0"/>
        <v>45426</v>
      </c>
      <c r="B25" s="11" t="str">
        <f t="shared" si="2"/>
        <v>火</v>
      </c>
      <c r="C25" s="23"/>
      <c r="D25" s="24"/>
      <c r="E25" s="27"/>
      <c r="F25" s="28"/>
      <c r="G25" s="29"/>
      <c r="H25" s="9" t="str">
        <f t="shared" si="1"/>
        <v/>
      </c>
      <c r="I25" s="92"/>
      <c r="J25" s="93"/>
      <c r="K25" s="94"/>
      <c r="L25"/>
    </row>
    <row r="26" spans="1:12" ht="17.100000000000001" customHeight="1" x14ac:dyDescent="0.15">
      <c r="A26" s="10">
        <f t="shared" si="0"/>
        <v>45427</v>
      </c>
      <c r="B26" s="11" t="str">
        <f t="shared" si="2"/>
        <v>水</v>
      </c>
      <c r="C26" s="23"/>
      <c r="D26" s="24"/>
      <c r="E26" s="27"/>
      <c r="F26" s="28"/>
      <c r="G26" s="29"/>
      <c r="H26" s="9" t="str">
        <f t="shared" si="1"/>
        <v/>
      </c>
      <c r="I26" s="92"/>
      <c r="J26" s="93"/>
      <c r="K26" s="94"/>
      <c r="L26"/>
    </row>
    <row r="27" spans="1:12" ht="17.100000000000001" customHeight="1" x14ac:dyDescent="0.15">
      <c r="A27" s="10">
        <f t="shared" si="0"/>
        <v>45428</v>
      </c>
      <c r="B27" s="11" t="str">
        <f t="shared" si="2"/>
        <v>木</v>
      </c>
      <c r="C27" s="23"/>
      <c r="D27" s="24"/>
      <c r="E27" s="27"/>
      <c r="F27" s="28"/>
      <c r="G27" s="29"/>
      <c r="H27" s="9" t="str">
        <f t="shared" si="1"/>
        <v/>
      </c>
      <c r="I27" s="92"/>
      <c r="J27" s="93"/>
      <c r="K27" s="94"/>
      <c r="L27"/>
    </row>
    <row r="28" spans="1:12" ht="17.100000000000001" customHeight="1" x14ac:dyDescent="0.15">
      <c r="A28" s="10">
        <f t="shared" si="0"/>
        <v>45429</v>
      </c>
      <c r="B28" s="11" t="str">
        <f t="shared" si="2"/>
        <v>金</v>
      </c>
      <c r="C28" s="23"/>
      <c r="D28" s="24"/>
      <c r="E28" s="27"/>
      <c r="F28" s="28"/>
      <c r="G28" s="29"/>
      <c r="H28" s="9" t="str">
        <f t="shared" si="1"/>
        <v/>
      </c>
      <c r="I28" s="92"/>
      <c r="J28" s="93"/>
      <c r="K28" s="94"/>
      <c r="L28"/>
    </row>
    <row r="29" spans="1:12" ht="17.100000000000001" customHeight="1" x14ac:dyDescent="0.15">
      <c r="A29" s="10">
        <f t="shared" si="0"/>
        <v>45430</v>
      </c>
      <c r="B29" s="11" t="str">
        <f t="shared" si="2"/>
        <v>土</v>
      </c>
      <c r="C29" s="23"/>
      <c r="D29" s="24"/>
      <c r="E29" s="27"/>
      <c r="F29" s="28"/>
      <c r="G29" s="29"/>
      <c r="H29" s="9" t="str">
        <f t="shared" si="1"/>
        <v/>
      </c>
      <c r="I29" s="95"/>
      <c r="J29" s="96"/>
      <c r="K29" s="97"/>
      <c r="L29"/>
    </row>
    <row r="30" spans="1:12" ht="17.100000000000001" customHeight="1" x14ac:dyDescent="0.15">
      <c r="A30" s="10">
        <f t="shared" si="0"/>
        <v>45431</v>
      </c>
      <c r="B30" s="11" t="str">
        <f t="shared" si="2"/>
        <v>日</v>
      </c>
      <c r="C30" s="23"/>
      <c r="D30" s="24"/>
      <c r="E30" s="27"/>
      <c r="F30" s="28"/>
      <c r="G30" s="29"/>
      <c r="H30" s="9" t="str">
        <f t="shared" si="1"/>
        <v/>
      </c>
      <c r="I30" s="89"/>
      <c r="J30" s="90"/>
      <c r="K30" s="91"/>
      <c r="L30"/>
    </row>
    <row r="31" spans="1:12" ht="17.100000000000001" customHeight="1" x14ac:dyDescent="0.15">
      <c r="A31" s="10">
        <f t="shared" si="0"/>
        <v>45432</v>
      </c>
      <c r="B31" s="11" t="str">
        <f t="shared" si="2"/>
        <v>月</v>
      </c>
      <c r="C31" s="23"/>
      <c r="D31" s="24"/>
      <c r="E31" s="27"/>
      <c r="F31" s="28"/>
      <c r="G31" s="29"/>
      <c r="H31" s="9" t="str">
        <f t="shared" si="1"/>
        <v/>
      </c>
      <c r="I31" s="92"/>
      <c r="J31" s="93"/>
      <c r="K31" s="94"/>
      <c r="L31"/>
    </row>
    <row r="32" spans="1:12" ht="17.100000000000001" customHeight="1" x14ac:dyDescent="0.15">
      <c r="A32" s="10">
        <f t="shared" si="0"/>
        <v>45433</v>
      </c>
      <c r="B32" s="11" t="str">
        <f t="shared" si="2"/>
        <v>火</v>
      </c>
      <c r="C32" s="23"/>
      <c r="D32" s="24"/>
      <c r="E32" s="27"/>
      <c r="F32" s="28"/>
      <c r="G32" s="29"/>
      <c r="H32" s="9" t="str">
        <f t="shared" si="1"/>
        <v/>
      </c>
      <c r="I32" s="92"/>
      <c r="J32" s="93"/>
      <c r="K32" s="94"/>
      <c r="L32"/>
    </row>
    <row r="33" spans="1:12" ht="17.100000000000001" customHeight="1" x14ac:dyDescent="0.15">
      <c r="A33" s="10">
        <f t="shared" si="0"/>
        <v>45434</v>
      </c>
      <c r="B33" s="11" t="str">
        <f t="shared" si="2"/>
        <v>水</v>
      </c>
      <c r="C33" s="23"/>
      <c r="D33" s="24"/>
      <c r="E33" s="27"/>
      <c r="F33" s="28"/>
      <c r="G33" s="29"/>
      <c r="H33" s="9" t="str">
        <f t="shared" si="1"/>
        <v/>
      </c>
      <c r="I33" s="92"/>
      <c r="J33" s="93"/>
      <c r="K33" s="94"/>
      <c r="L33"/>
    </row>
    <row r="34" spans="1:12" ht="17.100000000000001" customHeight="1" x14ac:dyDescent="0.15">
      <c r="A34" s="10">
        <f t="shared" si="0"/>
        <v>45435</v>
      </c>
      <c r="B34" s="11" t="str">
        <f t="shared" si="2"/>
        <v>木</v>
      </c>
      <c r="C34" s="23"/>
      <c r="D34" s="24"/>
      <c r="E34" s="27"/>
      <c r="F34" s="28"/>
      <c r="G34" s="29"/>
      <c r="H34" s="9" t="str">
        <f t="shared" si="1"/>
        <v/>
      </c>
      <c r="I34" s="92"/>
      <c r="J34" s="93"/>
      <c r="K34" s="94"/>
      <c r="L34"/>
    </row>
    <row r="35" spans="1:12" ht="17.100000000000001" customHeight="1" x14ac:dyDescent="0.15">
      <c r="A35" s="10">
        <f t="shared" si="0"/>
        <v>45436</v>
      </c>
      <c r="B35" s="11" t="str">
        <f t="shared" si="2"/>
        <v>金</v>
      </c>
      <c r="C35" s="23"/>
      <c r="D35" s="24"/>
      <c r="E35" s="27"/>
      <c r="F35" s="28"/>
      <c r="G35" s="29"/>
      <c r="H35" s="9" t="str">
        <f t="shared" si="1"/>
        <v/>
      </c>
      <c r="I35" s="92"/>
      <c r="J35" s="93"/>
      <c r="K35" s="94"/>
      <c r="L35"/>
    </row>
    <row r="36" spans="1:12" ht="17.100000000000001" customHeight="1" x14ac:dyDescent="0.15">
      <c r="A36" s="10">
        <f t="shared" si="0"/>
        <v>45437</v>
      </c>
      <c r="B36" s="11" t="str">
        <f t="shared" si="2"/>
        <v>土</v>
      </c>
      <c r="C36" s="23"/>
      <c r="D36" s="24"/>
      <c r="E36" s="27"/>
      <c r="F36" s="28"/>
      <c r="G36" s="29"/>
      <c r="H36" s="9" t="str">
        <f t="shared" si="1"/>
        <v/>
      </c>
      <c r="I36" s="95"/>
      <c r="J36" s="96"/>
      <c r="K36" s="97"/>
      <c r="L36"/>
    </row>
    <row r="37" spans="1:12" ht="17.100000000000001" customHeight="1" x14ac:dyDescent="0.15">
      <c r="A37" s="10">
        <f t="shared" si="0"/>
        <v>45438</v>
      </c>
      <c r="B37" s="11" t="str">
        <f t="shared" si="2"/>
        <v>日</v>
      </c>
      <c r="C37" s="23"/>
      <c r="D37" s="24"/>
      <c r="E37" s="27"/>
      <c r="F37" s="28"/>
      <c r="G37" s="29"/>
      <c r="H37" s="9" t="str">
        <f t="shared" si="1"/>
        <v/>
      </c>
      <c r="I37" s="89"/>
      <c r="J37" s="90"/>
      <c r="K37" s="91"/>
      <c r="L37"/>
    </row>
    <row r="38" spans="1:12" ht="17.100000000000001" customHeight="1" x14ac:dyDescent="0.15">
      <c r="A38" s="10">
        <f>A37+1</f>
        <v>45439</v>
      </c>
      <c r="B38" s="11" t="str">
        <f t="shared" si="2"/>
        <v>月</v>
      </c>
      <c r="C38" s="23"/>
      <c r="D38" s="24"/>
      <c r="E38" s="27"/>
      <c r="F38" s="28"/>
      <c r="G38" s="29"/>
      <c r="H38" s="9" t="str">
        <f t="shared" si="1"/>
        <v/>
      </c>
      <c r="I38" s="92"/>
      <c r="J38" s="93"/>
      <c r="K38" s="94"/>
      <c r="L38"/>
    </row>
    <row r="39" spans="1:12" ht="17.100000000000001" customHeight="1" x14ac:dyDescent="0.15">
      <c r="A39" s="10">
        <f>A38+1</f>
        <v>45440</v>
      </c>
      <c r="B39" s="11" t="str">
        <f t="shared" si="2"/>
        <v>火</v>
      </c>
      <c r="C39" s="23"/>
      <c r="D39" s="24"/>
      <c r="E39" s="27"/>
      <c r="F39" s="28"/>
      <c r="G39" s="29"/>
      <c r="H39" s="9" t="str">
        <f t="shared" si="1"/>
        <v/>
      </c>
      <c r="I39" s="92"/>
      <c r="J39" s="93"/>
      <c r="K39" s="94"/>
      <c r="L39"/>
    </row>
    <row r="40" spans="1:12" ht="17.100000000000001" customHeight="1" x14ac:dyDescent="0.15">
      <c r="A40" s="10">
        <f>IF(DAY(A39+1)&lt;4,"",A39+1)</f>
        <v>45441</v>
      </c>
      <c r="B40" s="11" t="str">
        <f t="shared" si="2"/>
        <v>水</v>
      </c>
      <c r="C40" s="23"/>
      <c r="D40" s="24"/>
      <c r="E40" s="27"/>
      <c r="F40" s="28"/>
      <c r="G40" s="29"/>
      <c r="H40" s="9" t="str">
        <f t="shared" si="1"/>
        <v/>
      </c>
      <c r="I40" s="92"/>
      <c r="J40" s="93"/>
      <c r="K40" s="94"/>
      <c r="L40"/>
    </row>
    <row r="41" spans="1:12" ht="17.100000000000001" customHeight="1" x14ac:dyDescent="0.15">
      <c r="A41" s="10">
        <f>IF(DAY(A39+2)&lt;4,"",A39+2)</f>
        <v>45442</v>
      </c>
      <c r="B41" s="11" t="str">
        <f t="shared" si="2"/>
        <v>木</v>
      </c>
      <c r="C41" s="23"/>
      <c r="D41" s="24"/>
      <c r="E41" s="27"/>
      <c r="F41" s="28"/>
      <c r="G41" s="29"/>
      <c r="H41" s="9" t="str">
        <f t="shared" si="1"/>
        <v/>
      </c>
      <c r="I41" s="92"/>
      <c r="J41" s="93"/>
      <c r="K41" s="94"/>
      <c r="L41"/>
    </row>
    <row r="42" spans="1:12" ht="17.100000000000001" customHeight="1" thickBot="1" x14ac:dyDescent="0.2">
      <c r="A42" s="12">
        <f>IF(DAY(A39+3)&lt;4,"",A39+3)</f>
        <v>45443</v>
      </c>
      <c r="B42" s="43" t="str">
        <f t="shared" si="2"/>
        <v>金</v>
      </c>
      <c r="C42" s="30"/>
      <c r="D42" s="31"/>
      <c r="E42" s="32"/>
      <c r="F42" s="33"/>
      <c r="G42" s="34"/>
      <c r="H42" s="13" t="str">
        <f t="shared" si="1"/>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27</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54"/>
      <c r="J12" s="155"/>
      <c r="K12" s="156"/>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9"/>
      <c r="J13" s="90"/>
      <c r="K13" s="91"/>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92"/>
      <c r="J14" s="93"/>
      <c r="K14" s="94"/>
      <c r="L14"/>
    </row>
    <row r="15" spans="1:13" ht="17.100000000000001" customHeight="1" x14ac:dyDescent="0.15">
      <c r="A15" s="10">
        <f t="shared" si="1"/>
        <v>45447</v>
      </c>
      <c r="B15" s="11" t="str">
        <f t="shared" si="0"/>
        <v>火</v>
      </c>
      <c r="C15" s="23"/>
      <c r="D15" s="24"/>
      <c r="E15" s="27"/>
      <c r="F15" s="28"/>
      <c r="G15" s="29"/>
      <c r="H15" s="9" t="str">
        <f t="shared" si="2"/>
        <v/>
      </c>
      <c r="I15" s="92"/>
      <c r="J15" s="93"/>
      <c r="K15" s="94"/>
      <c r="L15"/>
    </row>
    <row r="16" spans="1:13" ht="17.100000000000001" customHeight="1" x14ac:dyDescent="0.15">
      <c r="A16" s="10">
        <f t="shared" si="1"/>
        <v>45448</v>
      </c>
      <c r="B16" s="11" t="str">
        <f t="shared" si="0"/>
        <v>水</v>
      </c>
      <c r="C16" s="23"/>
      <c r="D16" s="24"/>
      <c r="E16" s="27"/>
      <c r="F16" s="28"/>
      <c r="G16" s="29"/>
      <c r="H16" s="9" t="str">
        <f t="shared" si="2"/>
        <v/>
      </c>
      <c r="I16" s="92"/>
      <c r="J16" s="93"/>
      <c r="K16" s="94"/>
      <c r="L16"/>
    </row>
    <row r="17" spans="1:12" ht="17.100000000000001" customHeight="1" x14ac:dyDescent="0.15">
      <c r="A17" s="36">
        <f t="shared" si="1"/>
        <v>45449</v>
      </c>
      <c r="B17" s="44" t="str">
        <f t="shared" si="0"/>
        <v>木</v>
      </c>
      <c r="C17" s="37"/>
      <c r="D17" s="38"/>
      <c r="E17" s="39"/>
      <c r="F17" s="40"/>
      <c r="G17" s="41"/>
      <c r="H17" s="9" t="str">
        <f t="shared" si="2"/>
        <v/>
      </c>
      <c r="I17" s="92"/>
      <c r="J17" s="93"/>
      <c r="K17" s="94"/>
      <c r="L17"/>
    </row>
    <row r="18" spans="1:12" ht="17.100000000000001" customHeight="1" x14ac:dyDescent="0.15">
      <c r="A18" s="36">
        <f t="shared" si="1"/>
        <v>45450</v>
      </c>
      <c r="B18" s="44" t="str">
        <f t="shared" si="0"/>
        <v>金</v>
      </c>
      <c r="C18" s="37"/>
      <c r="D18" s="38"/>
      <c r="E18" s="39"/>
      <c r="F18" s="40"/>
      <c r="G18" s="41"/>
      <c r="H18" s="9" t="str">
        <f t="shared" si="2"/>
        <v/>
      </c>
      <c r="I18" s="92"/>
      <c r="J18" s="93"/>
      <c r="K18" s="94"/>
      <c r="L18"/>
    </row>
    <row r="19" spans="1:12" ht="17.100000000000001" customHeight="1" x14ac:dyDescent="0.15">
      <c r="A19" s="10">
        <f t="shared" si="1"/>
        <v>45451</v>
      </c>
      <c r="B19" s="11" t="str">
        <f t="shared" si="0"/>
        <v>土</v>
      </c>
      <c r="C19" s="23"/>
      <c r="D19" s="24"/>
      <c r="E19" s="27"/>
      <c r="F19" s="28"/>
      <c r="G19" s="29"/>
      <c r="H19" s="9" t="str">
        <f t="shared" si="2"/>
        <v/>
      </c>
      <c r="I19" s="95"/>
      <c r="J19" s="96"/>
      <c r="K19" s="97"/>
      <c r="L19"/>
    </row>
    <row r="20" spans="1:12" ht="17.100000000000001" customHeight="1" x14ac:dyDescent="0.15">
      <c r="A20" s="10">
        <f t="shared" si="1"/>
        <v>45452</v>
      </c>
      <c r="B20" s="11" t="str">
        <f t="shared" si="0"/>
        <v>日</v>
      </c>
      <c r="C20" s="23"/>
      <c r="D20" s="24"/>
      <c r="E20" s="27"/>
      <c r="F20" s="28"/>
      <c r="G20" s="29"/>
      <c r="H20" s="9" t="str">
        <f t="shared" si="2"/>
        <v/>
      </c>
      <c r="I20" s="89"/>
      <c r="J20" s="90"/>
      <c r="K20" s="91"/>
      <c r="L20"/>
    </row>
    <row r="21" spans="1:12" ht="17.100000000000001" customHeight="1" x14ac:dyDescent="0.15">
      <c r="A21" s="53">
        <f t="shared" si="1"/>
        <v>45453</v>
      </c>
      <c r="B21" s="11" t="str">
        <f t="shared" si="0"/>
        <v>月</v>
      </c>
      <c r="C21" s="23"/>
      <c r="D21" s="24"/>
      <c r="E21" s="27"/>
      <c r="F21" s="28"/>
      <c r="G21" s="29"/>
      <c r="H21" s="9" t="str">
        <f t="shared" si="2"/>
        <v/>
      </c>
      <c r="I21" s="92"/>
      <c r="J21" s="93"/>
      <c r="K21" s="94"/>
      <c r="L21"/>
    </row>
    <row r="22" spans="1:12" ht="17.100000000000001" customHeight="1" x14ac:dyDescent="0.15">
      <c r="A22" s="10">
        <f t="shared" si="1"/>
        <v>45454</v>
      </c>
      <c r="B22" s="11" t="str">
        <f t="shared" si="0"/>
        <v>火</v>
      </c>
      <c r="C22" s="23"/>
      <c r="D22" s="24"/>
      <c r="E22" s="27"/>
      <c r="F22" s="28"/>
      <c r="G22" s="29"/>
      <c r="H22" s="9" t="str">
        <f t="shared" si="2"/>
        <v/>
      </c>
      <c r="I22" s="92"/>
      <c r="J22" s="93"/>
      <c r="K22" s="94"/>
      <c r="L22"/>
    </row>
    <row r="23" spans="1:12" ht="17.100000000000001" customHeight="1" x14ac:dyDescent="0.15">
      <c r="A23" s="10">
        <f t="shared" si="1"/>
        <v>45455</v>
      </c>
      <c r="B23" s="11" t="str">
        <f t="shared" si="0"/>
        <v>水</v>
      </c>
      <c r="C23" s="23"/>
      <c r="D23" s="24"/>
      <c r="E23" s="27"/>
      <c r="F23" s="28"/>
      <c r="G23" s="29"/>
      <c r="H23" s="9" t="str">
        <f t="shared" si="2"/>
        <v/>
      </c>
      <c r="I23" s="92"/>
      <c r="J23" s="93"/>
      <c r="K23" s="94"/>
      <c r="L23"/>
    </row>
    <row r="24" spans="1:12" ht="17.100000000000001" customHeight="1" x14ac:dyDescent="0.15">
      <c r="A24" s="10">
        <f t="shared" si="1"/>
        <v>45456</v>
      </c>
      <c r="B24" s="11" t="str">
        <f t="shared" si="0"/>
        <v>木</v>
      </c>
      <c r="C24" s="23"/>
      <c r="D24" s="24"/>
      <c r="E24" s="27"/>
      <c r="F24" s="28"/>
      <c r="G24" s="29"/>
      <c r="H24" s="9" t="str">
        <f t="shared" si="2"/>
        <v/>
      </c>
      <c r="I24" s="92"/>
      <c r="J24" s="93"/>
      <c r="K24" s="94"/>
      <c r="L24"/>
    </row>
    <row r="25" spans="1:12" ht="17.100000000000001" customHeight="1" x14ac:dyDescent="0.15">
      <c r="A25" s="10">
        <f t="shared" si="1"/>
        <v>45457</v>
      </c>
      <c r="B25" s="11" t="str">
        <f t="shared" si="0"/>
        <v>金</v>
      </c>
      <c r="C25" s="23"/>
      <c r="D25" s="24"/>
      <c r="E25" s="27"/>
      <c r="F25" s="28"/>
      <c r="G25" s="29"/>
      <c r="H25" s="9" t="str">
        <f t="shared" si="2"/>
        <v/>
      </c>
      <c r="I25" s="92"/>
      <c r="J25" s="93"/>
      <c r="K25" s="94"/>
      <c r="L25"/>
    </row>
    <row r="26" spans="1:12" ht="17.100000000000001" customHeight="1" x14ac:dyDescent="0.15">
      <c r="A26" s="10">
        <f t="shared" si="1"/>
        <v>45458</v>
      </c>
      <c r="B26" s="11" t="str">
        <f t="shared" si="0"/>
        <v>土</v>
      </c>
      <c r="C26" s="23"/>
      <c r="D26" s="24"/>
      <c r="E26" s="27"/>
      <c r="F26" s="28"/>
      <c r="G26" s="29"/>
      <c r="H26" s="9" t="str">
        <f t="shared" si="2"/>
        <v/>
      </c>
      <c r="I26" s="95"/>
      <c r="J26" s="96"/>
      <c r="K26" s="97"/>
      <c r="L26"/>
    </row>
    <row r="27" spans="1:12" ht="17.100000000000001" customHeight="1" x14ac:dyDescent="0.15">
      <c r="A27" s="10">
        <f t="shared" si="1"/>
        <v>45459</v>
      </c>
      <c r="B27" s="11" t="str">
        <f t="shared" si="0"/>
        <v>日</v>
      </c>
      <c r="C27" s="23"/>
      <c r="D27" s="24"/>
      <c r="E27" s="27"/>
      <c r="F27" s="28"/>
      <c r="G27" s="29"/>
      <c r="H27" s="9" t="str">
        <f t="shared" si="2"/>
        <v/>
      </c>
      <c r="I27" s="89"/>
      <c r="J27" s="90"/>
      <c r="K27" s="91"/>
      <c r="L27"/>
    </row>
    <row r="28" spans="1:12" ht="17.100000000000001" customHeight="1" x14ac:dyDescent="0.15">
      <c r="A28" s="10">
        <f t="shared" si="1"/>
        <v>45460</v>
      </c>
      <c r="B28" s="11" t="str">
        <f t="shared" si="0"/>
        <v>月</v>
      </c>
      <c r="C28" s="23"/>
      <c r="D28" s="24"/>
      <c r="E28" s="27"/>
      <c r="F28" s="28"/>
      <c r="G28" s="29"/>
      <c r="H28" s="9" t="str">
        <f t="shared" si="2"/>
        <v/>
      </c>
      <c r="I28" s="92"/>
      <c r="J28" s="93"/>
      <c r="K28" s="94"/>
      <c r="L28"/>
    </row>
    <row r="29" spans="1:12" ht="17.100000000000001" customHeight="1" x14ac:dyDescent="0.15">
      <c r="A29" s="10">
        <f t="shared" si="1"/>
        <v>45461</v>
      </c>
      <c r="B29" s="11" t="str">
        <f t="shared" si="0"/>
        <v>火</v>
      </c>
      <c r="C29" s="23"/>
      <c r="D29" s="24"/>
      <c r="E29" s="27"/>
      <c r="F29" s="28"/>
      <c r="G29" s="29"/>
      <c r="H29" s="9" t="str">
        <f t="shared" si="2"/>
        <v/>
      </c>
      <c r="I29" s="92"/>
      <c r="J29" s="93"/>
      <c r="K29" s="94"/>
      <c r="L29"/>
    </row>
    <row r="30" spans="1:12" ht="17.100000000000001" customHeight="1" x14ac:dyDescent="0.15">
      <c r="A30" s="10">
        <f t="shared" si="1"/>
        <v>45462</v>
      </c>
      <c r="B30" s="11" t="str">
        <f t="shared" si="0"/>
        <v>水</v>
      </c>
      <c r="C30" s="23"/>
      <c r="D30" s="24"/>
      <c r="E30" s="27"/>
      <c r="F30" s="28"/>
      <c r="G30" s="29"/>
      <c r="H30" s="9" t="str">
        <f t="shared" si="2"/>
        <v/>
      </c>
      <c r="I30" s="92"/>
      <c r="J30" s="93"/>
      <c r="K30" s="94"/>
      <c r="L30"/>
    </row>
    <row r="31" spans="1:12" ht="17.100000000000001" customHeight="1" x14ac:dyDescent="0.15">
      <c r="A31" s="10">
        <f t="shared" si="1"/>
        <v>45463</v>
      </c>
      <c r="B31" s="11" t="str">
        <f t="shared" si="0"/>
        <v>木</v>
      </c>
      <c r="C31" s="23"/>
      <c r="D31" s="24"/>
      <c r="E31" s="27"/>
      <c r="F31" s="28"/>
      <c r="G31" s="29"/>
      <c r="H31" s="9" t="str">
        <f t="shared" si="2"/>
        <v/>
      </c>
      <c r="I31" s="92"/>
      <c r="J31" s="93"/>
      <c r="K31" s="94"/>
      <c r="L31"/>
    </row>
    <row r="32" spans="1:12" ht="17.100000000000001" customHeight="1" x14ac:dyDescent="0.15">
      <c r="A32" s="10">
        <f t="shared" si="1"/>
        <v>45464</v>
      </c>
      <c r="B32" s="11" t="str">
        <f t="shared" si="0"/>
        <v>金</v>
      </c>
      <c r="C32" s="23"/>
      <c r="D32" s="24"/>
      <c r="E32" s="27"/>
      <c r="F32" s="28"/>
      <c r="G32" s="29"/>
      <c r="H32" s="9" t="str">
        <f t="shared" si="2"/>
        <v/>
      </c>
      <c r="I32" s="92"/>
      <c r="J32" s="93"/>
      <c r="K32" s="94"/>
      <c r="L32"/>
    </row>
    <row r="33" spans="1:12" ht="17.100000000000001" customHeight="1" x14ac:dyDescent="0.15">
      <c r="A33" s="10">
        <f t="shared" si="1"/>
        <v>45465</v>
      </c>
      <c r="B33" s="11" t="str">
        <f t="shared" si="0"/>
        <v>土</v>
      </c>
      <c r="C33" s="23"/>
      <c r="D33" s="24"/>
      <c r="E33" s="27"/>
      <c r="F33" s="28"/>
      <c r="G33" s="29"/>
      <c r="H33" s="9" t="str">
        <f t="shared" si="2"/>
        <v/>
      </c>
      <c r="I33" s="95"/>
      <c r="J33" s="96"/>
      <c r="K33" s="97"/>
      <c r="L33"/>
    </row>
    <row r="34" spans="1:12" ht="17.100000000000001" customHeight="1" x14ac:dyDescent="0.15">
      <c r="A34" s="10">
        <f t="shared" si="1"/>
        <v>45466</v>
      </c>
      <c r="B34" s="11" t="str">
        <f t="shared" si="0"/>
        <v>日</v>
      </c>
      <c r="C34" s="23"/>
      <c r="D34" s="24"/>
      <c r="E34" s="27"/>
      <c r="F34" s="28"/>
      <c r="G34" s="29"/>
      <c r="H34" s="9" t="str">
        <f t="shared" si="2"/>
        <v/>
      </c>
      <c r="I34" s="89"/>
      <c r="J34" s="90"/>
      <c r="K34" s="91"/>
      <c r="L34"/>
    </row>
    <row r="35" spans="1:12" ht="17.100000000000001" customHeight="1" x14ac:dyDescent="0.15">
      <c r="A35" s="10">
        <f t="shared" si="1"/>
        <v>45467</v>
      </c>
      <c r="B35" s="11" t="str">
        <f t="shared" si="0"/>
        <v>月</v>
      </c>
      <c r="C35" s="23"/>
      <c r="D35" s="24"/>
      <c r="E35" s="27"/>
      <c r="F35" s="28"/>
      <c r="G35" s="29"/>
      <c r="H35" s="9" t="str">
        <f t="shared" si="2"/>
        <v/>
      </c>
      <c r="I35" s="92"/>
      <c r="J35" s="93"/>
      <c r="K35" s="94"/>
      <c r="L35"/>
    </row>
    <row r="36" spans="1:12" ht="17.100000000000001" customHeight="1" x14ac:dyDescent="0.15">
      <c r="A36" s="10">
        <f t="shared" si="1"/>
        <v>45468</v>
      </c>
      <c r="B36" s="11" t="str">
        <f t="shared" si="0"/>
        <v>火</v>
      </c>
      <c r="C36" s="23"/>
      <c r="D36" s="24"/>
      <c r="E36" s="27"/>
      <c r="F36" s="28"/>
      <c r="G36" s="29"/>
      <c r="H36" s="9" t="str">
        <f t="shared" si="2"/>
        <v/>
      </c>
      <c r="I36" s="92"/>
      <c r="J36" s="93"/>
      <c r="K36" s="94"/>
      <c r="L36"/>
    </row>
    <row r="37" spans="1:12" ht="17.100000000000001" customHeight="1" x14ac:dyDescent="0.15">
      <c r="A37" s="10">
        <f t="shared" si="1"/>
        <v>45469</v>
      </c>
      <c r="B37" s="11" t="str">
        <f t="shared" si="0"/>
        <v>水</v>
      </c>
      <c r="C37" s="23"/>
      <c r="D37" s="24"/>
      <c r="E37" s="27"/>
      <c r="F37" s="28"/>
      <c r="G37" s="29"/>
      <c r="H37" s="9" t="str">
        <f t="shared" si="2"/>
        <v/>
      </c>
      <c r="I37" s="92"/>
      <c r="J37" s="93"/>
      <c r="K37" s="94"/>
      <c r="L37"/>
    </row>
    <row r="38" spans="1:12" ht="17.100000000000001" customHeight="1" x14ac:dyDescent="0.15">
      <c r="A38" s="10">
        <f>A37+1</f>
        <v>45470</v>
      </c>
      <c r="B38" s="11" t="str">
        <f t="shared" si="0"/>
        <v>木</v>
      </c>
      <c r="C38" s="23"/>
      <c r="D38" s="24"/>
      <c r="E38" s="27"/>
      <c r="F38" s="28"/>
      <c r="G38" s="29"/>
      <c r="H38" s="9" t="str">
        <f t="shared" si="2"/>
        <v/>
      </c>
      <c r="I38" s="92"/>
      <c r="J38" s="93"/>
      <c r="K38" s="94"/>
      <c r="L38"/>
    </row>
    <row r="39" spans="1:12" ht="17.100000000000001" customHeight="1" x14ac:dyDescent="0.15">
      <c r="A39" s="10">
        <f>A38+1</f>
        <v>45471</v>
      </c>
      <c r="B39" s="11" t="str">
        <f t="shared" si="0"/>
        <v>金</v>
      </c>
      <c r="C39" s="23"/>
      <c r="D39" s="24"/>
      <c r="E39" s="27"/>
      <c r="F39" s="28"/>
      <c r="G39" s="29"/>
      <c r="H39" s="9" t="str">
        <f t="shared" si="2"/>
        <v/>
      </c>
      <c r="I39" s="92"/>
      <c r="J39" s="93"/>
      <c r="K39" s="94"/>
      <c r="L39"/>
    </row>
    <row r="40" spans="1:12" ht="17.100000000000001" customHeight="1" x14ac:dyDescent="0.15">
      <c r="A40" s="10">
        <f>IF(DAY(A39+1)&lt;4,"",A39+1)</f>
        <v>45472</v>
      </c>
      <c r="B40" s="11" t="str">
        <f t="shared" si="0"/>
        <v>土</v>
      </c>
      <c r="C40" s="23"/>
      <c r="D40" s="24"/>
      <c r="E40" s="27"/>
      <c r="F40" s="28"/>
      <c r="G40" s="29"/>
      <c r="H40" s="9" t="str">
        <f t="shared" si="2"/>
        <v/>
      </c>
      <c r="I40" s="95"/>
      <c r="J40" s="96"/>
      <c r="K40" s="97"/>
      <c r="L40"/>
    </row>
    <row r="41" spans="1:12" ht="17.100000000000001" customHeight="1" x14ac:dyDescent="0.15">
      <c r="A41" s="10">
        <f>IF(DAY(A39+2)&lt;4,"",A39+2)</f>
        <v>45473</v>
      </c>
      <c r="B41" s="11" t="str">
        <f t="shared" si="0"/>
        <v>日</v>
      </c>
      <c r="C41" s="23"/>
      <c r="D41" s="24"/>
      <c r="E41" s="27"/>
      <c r="F41" s="28"/>
      <c r="G41" s="29"/>
      <c r="H41" s="9" t="str">
        <f t="shared" si="2"/>
        <v/>
      </c>
      <c r="I41" s="89"/>
      <c r="J41" s="90"/>
      <c r="K41" s="91"/>
      <c r="L41"/>
    </row>
    <row r="42" spans="1:12" ht="17.100000000000001" customHeight="1" thickBot="1" x14ac:dyDescent="0.2">
      <c r="A42" s="12" t="str">
        <f>IF(DAY(A39+3)&lt;4,"",A39+3)</f>
        <v/>
      </c>
      <c r="B42" s="43" t="str">
        <f t="shared" si="0"/>
        <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28</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80"/>
      <c r="J12" s="81"/>
      <c r="K12" s="82"/>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83"/>
      <c r="J13" s="84"/>
      <c r="K13" s="85"/>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83"/>
      <c r="J14" s="84"/>
      <c r="K14" s="85"/>
      <c r="L14"/>
    </row>
    <row r="15" spans="1:13" ht="17.100000000000001" customHeight="1" x14ac:dyDescent="0.15">
      <c r="A15" s="10">
        <f t="shared" si="1"/>
        <v>45477</v>
      </c>
      <c r="B15" s="11" t="str">
        <f t="shared" si="0"/>
        <v>木</v>
      </c>
      <c r="C15" s="23"/>
      <c r="D15" s="24"/>
      <c r="E15" s="27"/>
      <c r="F15" s="28"/>
      <c r="G15" s="29"/>
      <c r="H15" s="9" t="str">
        <f t="shared" si="2"/>
        <v/>
      </c>
      <c r="I15" s="83"/>
      <c r="J15" s="84"/>
      <c r="K15" s="85"/>
      <c r="L15"/>
    </row>
    <row r="16" spans="1:13" ht="17.100000000000001" customHeight="1" x14ac:dyDescent="0.15">
      <c r="A16" s="10">
        <f t="shared" si="1"/>
        <v>45478</v>
      </c>
      <c r="B16" s="11" t="str">
        <f t="shared" si="0"/>
        <v>金</v>
      </c>
      <c r="C16" s="23"/>
      <c r="D16" s="24"/>
      <c r="E16" s="27"/>
      <c r="F16" s="28"/>
      <c r="G16" s="29"/>
      <c r="H16" s="9" t="str">
        <f t="shared" si="2"/>
        <v/>
      </c>
      <c r="I16" s="83"/>
      <c r="J16" s="84"/>
      <c r="K16" s="85"/>
      <c r="L16"/>
    </row>
    <row r="17" spans="1:12" ht="17.100000000000001" customHeight="1" x14ac:dyDescent="0.15">
      <c r="A17" s="36">
        <f t="shared" si="1"/>
        <v>45479</v>
      </c>
      <c r="B17" s="44" t="str">
        <f t="shared" si="0"/>
        <v>土</v>
      </c>
      <c r="C17" s="37"/>
      <c r="D17" s="38"/>
      <c r="E17" s="39"/>
      <c r="F17" s="40"/>
      <c r="G17" s="41"/>
      <c r="H17" s="9" t="str">
        <f t="shared" si="2"/>
        <v/>
      </c>
      <c r="I17" s="86"/>
      <c r="J17" s="87"/>
      <c r="K17" s="88"/>
      <c r="L17"/>
    </row>
    <row r="18" spans="1:12" ht="17.100000000000001" customHeight="1" x14ac:dyDescent="0.15">
      <c r="A18" s="36">
        <f t="shared" si="1"/>
        <v>45480</v>
      </c>
      <c r="B18" s="44" t="str">
        <f t="shared" si="0"/>
        <v>日</v>
      </c>
      <c r="C18" s="37"/>
      <c r="D18" s="38"/>
      <c r="E18" s="39"/>
      <c r="F18" s="40"/>
      <c r="G18" s="41"/>
      <c r="H18" s="9" t="str">
        <f t="shared" si="2"/>
        <v/>
      </c>
      <c r="I18" s="89"/>
      <c r="J18" s="90"/>
      <c r="K18" s="91"/>
      <c r="L18"/>
    </row>
    <row r="19" spans="1:12" ht="17.100000000000001" customHeight="1" x14ac:dyDescent="0.15">
      <c r="A19" s="10">
        <f t="shared" si="1"/>
        <v>45481</v>
      </c>
      <c r="B19" s="11" t="str">
        <f t="shared" si="0"/>
        <v>月</v>
      </c>
      <c r="C19" s="23"/>
      <c r="D19" s="24"/>
      <c r="E19" s="27"/>
      <c r="F19" s="28"/>
      <c r="G19" s="29"/>
      <c r="H19" s="9" t="str">
        <f t="shared" si="2"/>
        <v/>
      </c>
      <c r="I19" s="92"/>
      <c r="J19" s="93"/>
      <c r="K19" s="94"/>
      <c r="L19"/>
    </row>
    <row r="20" spans="1:12" ht="17.100000000000001" customHeight="1" x14ac:dyDescent="0.15">
      <c r="A20" s="10">
        <f t="shared" si="1"/>
        <v>45482</v>
      </c>
      <c r="B20" s="11" t="str">
        <f t="shared" si="0"/>
        <v>火</v>
      </c>
      <c r="C20" s="23"/>
      <c r="D20" s="24"/>
      <c r="E20" s="27"/>
      <c r="F20" s="28"/>
      <c r="G20" s="29"/>
      <c r="H20" s="9" t="str">
        <f t="shared" si="2"/>
        <v/>
      </c>
      <c r="I20" s="92"/>
      <c r="J20" s="93"/>
      <c r="K20" s="94"/>
      <c r="L20"/>
    </row>
    <row r="21" spans="1:12" ht="17.100000000000001" customHeight="1" x14ac:dyDescent="0.15">
      <c r="A21" s="53">
        <f t="shared" si="1"/>
        <v>45483</v>
      </c>
      <c r="B21" s="11" t="str">
        <f t="shared" si="0"/>
        <v>水</v>
      </c>
      <c r="C21" s="23"/>
      <c r="D21" s="24"/>
      <c r="E21" s="27"/>
      <c r="F21" s="28"/>
      <c r="G21" s="29"/>
      <c r="H21" s="9" t="str">
        <f t="shared" si="2"/>
        <v/>
      </c>
      <c r="I21" s="92"/>
      <c r="J21" s="93"/>
      <c r="K21" s="94"/>
      <c r="L21"/>
    </row>
    <row r="22" spans="1:12" ht="17.100000000000001" customHeight="1" x14ac:dyDescent="0.15">
      <c r="A22" s="10">
        <f t="shared" si="1"/>
        <v>45484</v>
      </c>
      <c r="B22" s="11" t="str">
        <f t="shared" si="0"/>
        <v>木</v>
      </c>
      <c r="C22" s="23"/>
      <c r="D22" s="24"/>
      <c r="E22" s="27"/>
      <c r="F22" s="28"/>
      <c r="G22" s="29"/>
      <c r="H22" s="9" t="str">
        <f t="shared" si="2"/>
        <v/>
      </c>
      <c r="I22" s="92"/>
      <c r="J22" s="93"/>
      <c r="K22" s="94"/>
      <c r="L22"/>
    </row>
    <row r="23" spans="1:12" ht="17.100000000000001" customHeight="1" x14ac:dyDescent="0.15">
      <c r="A23" s="10">
        <f t="shared" si="1"/>
        <v>45485</v>
      </c>
      <c r="B23" s="11" t="str">
        <f t="shared" si="0"/>
        <v>金</v>
      </c>
      <c r="C23" s="23"/>
      <c r="D23" s="24"/>
      <c r="E23" s="27"/>
      <c r="F23" s="28"/>
      <c r="G23" s="29"/>
      <c r="H23" s="9" t="str">
        <f t="shared" si="2"/>
        <v/>
      </c>
      <c r="I23" s="92"/>
      <c r="J23" s="93"/>
      <c r="K23" s="94"/>
      <c r="L23"/>
    </row>
    <row r="24" spans="1:12" ht="17.100000000000001" customHeight="1" x14ac:dyDescent="0.15">
      <c r="A24" s="10">
        <f t="shared" si="1"/>
        <v>45486</v>
      </c>
      <c r="B24" s="11" t="str">
        <f t="shared" si="0"/>
        <v>土</v>
      </c>
      <c r="C24" s="23"/>
      <c r="D24" s="24"/>
      <c r="E24" s="27"/>
      <c r="F24" s="28"/>
      <c r="G24" s="29"/>
      <c r="H24" s="9" t="str">
        <f t="shared" si="2"/>
        <v/>
      </c>
      <c r="I24" s="95"/>
      <c r="J24" s="96"/>
      <c r="K24" s="97"/>
      <c r="L24"/>
    </row>
    <row r="25" spans="1:12" ht="17.100000000000001" customHeight="1" x14ac:dyDescent="0.15">
      <c r="A25" s="10">
        <f t="shared" si="1"/>
        <v>45487</v>
      </c>
      <c r="B25" s="11" t="str">
        <f t="shared" si="0"/>
        <v>日</v>
      </c>
      <c r="C25" s="23"/>
      <c r="D25" s="24"/>
      <c r="E25" s="27"/>
      <c r="F25" s="28"/>
      <c r="G25" s="29"/>
      <c r="H25" s="9" t="str">
        <f t="shared" si="2"/>
        <v/>
      </c>
      <c r="I25" s="89"/>
      <c r="J25" s="90"/>
      <c r="K25" s="91"/>
      <c r="L25"/>
    </row>
    <row r="26" spans="1:12" ht="17.100000000000001" customHeight="1" x14ac:dyDescent="0.15">
      <c r="A26" s="10">
        <f t="shared" si="1"/>
        <v>45488</v>
      </c>
      <c r="B26" s="11" t="s">
        <v>37</v>
      </c>
      <c r="C26" s="23"/>
      <c r="D26" s="24"/>
      <c r="E26" s="27"/>
      <c r="F26" s="28"/>
      <c r="G26" s="29"/>
      <c r="H26" s="9" t="str">
        <f t="shared" si="2"/>
        <v/>
      </c>
      <c r="I26" s="92"/>
      <c r="J26" s="93"/>
      <c r="K26" s="94"/>
      <c r="L26"/>
    </row>
    <row r="27" spans="1:12" ht="17.100000000000001" customHeight="1" x14ac:dyDescent="0.15">
      <c r="A27" s="10">
        <f t="shared" si="1"/>
        <v>45489</v>
      </c>
      <c r="B27" s="11" t="str">
        <f t="shared" ref="B27:B42" si="3">TEXT(A27,"aaa")</f>
        <v>火</v>
      </c>
      <c r="C27" s="23"/>
      <c r="D27" s="24"/>
      <c r="E27" s="27"/>
      <c r="F27" s="28"/>
      <c r="G27" s="29"/>
      <c r="H27" s="9" t="str">
        <f t="shared" si="2"/>
        <v/>
      </c>
      <c r="I27" s="92"/>
      <c r="J27" s="93"/>
      <c r="K27" s="94"/>
      <c r="L27"/>
    </row>
    <row r="28" spans="1:12" ht="17.100000000000001" customHeight="1" x14ac:dyDescent="0.15">
      <c r="A28" s="10">
        <f t="shared" si="1"/>
        <v>45490</v>
      </c>
      <c r="B28" s="11" t="str">
        <f t="shared" si="3"/>
        <v>水</v>
      </c>
      <c r="C28" s="23"/>
      <c r="D28" s="24"/>
      <c r="E28" s="27"/>
      <c r="F28" s="28"/>
      <c r="G28" s="29"/>
      <c r="H28" s="9" t="str">
        <f t="shared" si="2"/>
        <v/>
      </c>
      <c r="I28" s="92"/>
      <c r="J28" s="93"/>
      <c r="K28" s="94"/>
      <c r="L28"/>
    </row>
    <row r="29" spans="1:12" ht="17.100000000000001" customHeight="1" x14ac:dyDescent="0.15">
      <c r="A29" s="10">
        <f t="shared" si="1"/>
        <v>45491</v>
      </c>
      <c r="B29" s="11" t="str">
        <f t="shared" si="3"/>
        <v>木</v>
      </c>
      <c r="C29" s="23"/>
      <c r="D29" s="24"/>
      <c r="E29" s="27"/>
      <c r="F29" s="28"/>
      <c r="G29" s="29"/>
      <c r="H29" s="9" t="str">
        <f t="shared" si="2"/>
        <v/>
      </c>
      <c r="I29" s="92"/>
      <c r="J29" s="93"/>
      <c r="K29" s="94"/>
      <c r="L29"/>
    </row>
    <row r="30" spans="1:12" ht="17.100000000000001" customHeight="1" x14ac:dyDescent="0.15">
      <c r="A30" s="10">
        <f t="shared" si="1"/>
        <v>45492</v>
      </c>
      <c r="B30" s="11" t="str">
        <f t="shared" si="3"/>
        <v>金</v>
      </c>
      <c r="C30" s="23"/>
      <c r="D30" s="24"/>
      <c r="E30" s="27"/>
      <c r="F30" s="28"/>
      <c r="G30" s="29"/>
      <c r="H30" s="9" t="str">
        <f t="shared" si="2"/>
        <v/>
      </c>
      <c r="I30" s="92"/>
      <c r="J30" s="93"/>
      <c r="K30" s="94"/>
      <c r="L30"/>
    </row>
    <row r="31" spans="1:12" ht="17.100000000000001" customHeight="1" x14ac:dyDescent="0.15">
      <c r="A31" s="10">
        <f t="shared" si="1"/>
        <v>45493</v>
      </c>
      <c r="B31" s="11" t="str">
        <f t="shared" si="3"/>
        <v>土</v>
      </c>
      <c r="C31" s="23"/>
      <c r="D31" s="24"/>
      <c r="E31" s="27"/>
      <c r="F31" s="28"/>
      <c r="G31" s="29"/>
      <c r="H31" s="9" t="str">
        <f t="shared" si="2"/>
        <v/>
      </c>
      <c r="I31" s="95"/>
      <c r="J31" s="96"/>
      <c r="K31" s="97"/>
      <c r="L31"/>
    </row>
    <row r="32" spans="1:12" ht="17.100000000000001" customHeight="1" x14ac:dyDescent="0.15">
      <c r="A32" s="10">
        <f t="shared" si="1"/>
        <v>45494</v>
      </c>
      <c r="B32" s="11" t="str">
        <f t="shared" si="3"/>
        <v>日</v>
      </c>
      <c r="C32" s="23"/>
      <c r="D32" s="24"/>
      <c r="E32" s="27"/>
      <c r="F32" s="28"/>
      <c r="G32" s="29"/>
      <c r="H32" s="9" t="str">
        <f t="shared" si="2"/>
        <v/>
      </c>
      <c r="I32" s="89"/>
      <c r="J32" s="90"/>
      <c r="K32" s="91"/>
      <c r="L32"/>
    </row>
    <row r="33" spans="1:12" ht="17.100000000000001" customHeight="1" x14ac:dyDescent="0.15">
      <c r="A33" s="10">
        <f t="shared" si="1"/>
        <v>45495</v>
      </c>
      <c r="B33" s="11" t="str">
        <f t="shared" si="3"/>
        <v>月</v>
      </c>
      <c r="C33" s="23"/>
      <c r="D33" s="24"/>
      <c r="E33" s="27"/>
      <c r="F33" s="28"/>
      <c r="G33" s="29"/>
      <c r="H33" s="9" t="str">
        <f t="shared" si="2"/>
        <v/>
      </c>
      <c r="I33" s="92"/>
      <c r="J33" s="93"/>
      <c r="K33" s="94"/>
      <c r="L33"/>
    </row>
    <row r="34" spans="1:12" ht="17.100000000000001" customHeight="1" x14ac:dyDescent="0.15">
      <c r="A34" s="10">
        <f t="shared" si="1"/>
        <v>45496</v>
      </c>
      <c r="B34" s="11" t="str">
        <f t="shared" si="3"/>
        <v>火</v>
      </c>
      <c r="C34" s="23"/>
      <c r="D34" s="24"/>
      <c r="E34" s="27"/>
      <c r="F34" s="28"/>
      <c r="G34" s="29"/>
      <c r="H34" s="9" t="str">
        <f t="shared" si="2"/>
        <v/>
      </c>
      <c r="I34" s="92"/>
      <c r="J34" s="93"/>
      <c r="K34" s="94"/>
      <c r="L34"/>
    </row>
    <row r="35" spans="1:12" ht="17.100000000000001" customHeight="1" x14ac:dyDescent="0.15">
      <c r="A35" s="10">
        <f t="shared" si="1"/>
        <v>45497</v>
      </c>
      <c r="B35" s="11" t="str">
        <f t="shared" si="3"/>
        <v>水</v>
      </c>
      <c r="C35" s="23"/>
      <c r="D35" s="24"/>
      <c r="E35" s="27"/>
      <c r="F35" s="28"/>
      <c r="G35" s="29"/>
      <c r="H35" s="9" t="str">
        <f t="shared" si="2"/>
        <v/>
      </c>
      <c r="I35" s="92"/>
      <c r="J35" s="93"/>
      <c r="K35" s="94"/>
      <c r="L35"/>
    </row>
    <row r="36" spans="1:12" ht="17.100000000000001" customHeight="1" x14ac:dyDescent="0.15">
      <c r="A36" s="10">
        <f t="shared" si="1"/>
        <v>45498</v>
      </c>
      <c r="B36" s="11" t="str">
        <f t="shared" si="3"/>
        <v>木</v>
      </c>
      <c r="C36" s="23"/>
      <c r="D36" s="24"/>
      <c r="E36" s="27"/>
      <c r="F36" s="28"/>
      <c r="G36" s="29"/>
      <c r="H36" s="9" t="str">
        <f t="shared" si="2"/>
        <v/>
      </c>
      <c r="I36" s="92"/>
      <c r="J36" s="93"/>
      <c r="K36" s="94"/>
      <c r="L36"/>
    </row>
    <row r="37" spans="1:12" ht="17.100000000000001" customHeight="1" x14ac:dyDescent="0.15">
      <c r="A37" s="10">
        <f t="shared" si="1"/>
        <v>45499</v>
      </c>
      <c r="B37" s="11" t="str">
        <f t="shared" si="3"/>
        <v>金</v>
      </c>
      <c r="C37" s="23"/>
      <c r="D37" s="24"/>
      <c r="E37" s="27"/>
      <c r="F37" s="28"/>
      <c r="G37" s="29"/>
      <c r="H37" s="9" t="str">
        <f t="shared" si="2"/>
        <v/>
      </c>
      <c r="I37" s="92"/>
      <c r="J37" s="93"/>
      <c r="K37" s="94"/>
      <c r="L37"/>
    </row>
    <row r="38" spans="1:12" ht="17.100000000000001" customHeight="1" x14ac:dyDescent="0.15">
      <c r="A38" s="10">
        <f>A37+1</f>
        <v>45500</v>
      </c>
      <c r="B38" s="11" t="str">
        <f t="shared" si="3"/>
        <v>土</v>
      </c>
      <c r="C38" s="23"/>
      <c r="D38" s="24"/>
      <c r="E38" s="27"/>
      <c r="F38" s="28"/>
      <c r="G38" s="29"/>
      <c r="H38" s="9" t="str">
        <f t="shared" si="2"/>
        <v/>
      </c>
      <c r="I38" s="95"/>
      <c r="J38" s="96"/>
      <c r="K38" s="97"/>
      <c r="L38"/>
    </row>
    <row r="39" spans="1:12" ht="17.100000000000001" customHeight="1" x14ac:dyDescent="0.15">
      <c r="A39" s="10">
        <f>A38+1</f>
        <v>45501</v>
      </c>
      <c r="B39" s="11" t="str">
        <f t="shared" si="3"/>
        <v>日</v>
      </c>
      <c r="C39" s="23"/>
      <c r="D39" s="24"/>
      <c r="E39" s="27"/>
      <c r="F39" s="28"/>
      <c r="G39" s="29"/>
      <c r="H39" s="9" t="str">
        <f t="shared" si="2"/>
        <v/>
      </c>
      <c r="I39" s="89"/>
      <c r="J39" s="90"/>
      <c r="K39" s="91"/>
      <c r="L39"/>
    </row>
    <row r="40" spans="1:12" ht="17.100000000000001" customHeight="1" x14ac:dyDescent="0.15">
      <c r="A40" s="10">
        <f>IF(DAY(A39+1)&lt;4,"",A39+1)</f>
        <v>45502</v>
      </c>
      <c r="B40" s="11" t="str">
        <f t="shared" si="3"/>
        <v>月</v>
      </c>
      <c r="C40" s="23"/>
      <c r="D40" s="24"/>
      <c r="E40" s="27"/>
      <c r="F40" s="28"/>
      <c r="G40" s="29"/>
      <c r="H40" s="9" t="str">
        <f t="shared" si="2"/>
        <v/>
      </c>
      <c r="I40" s="92"/>
      <c r="J40" s="93"/>
      <c r="K40" s="94"/>
      <c r="L40"/>
    </row>
    <row r="41" spans="1:12" ht="17.100000000000001" customHeight="1" x14ac:dyDescent="0.15">
      <c r="A41" s="10">
        <f>IF(DAY(A39+2)&lt;4,"",A39+2)</f>
        <v>45503</v>
      </c>
      <c r="B41" s="11" t="str">
        <f t="shared" si="3"/>
        <v>火</v>
      </c>
      <c r="C41" s="23"/>
      <c r="D41" s="24"/>
      <c r="E41" s="27"/>
      <c r="F41" s="28"/>
      <c r="G41" s="29"/>
      <c r="H41" s="9" t="str">
        <f t="shared" si="2"/>
        <v/>
      </c>
      <c r="I41" s="92"/>
      <c r="J41" s="93"/>
      <c r="K41" s="94"/>
      <c r="L41"/>
    </row>
    <row r="42" spans="1:12" ht="17.100000000000001" customHeight="1" thickBot="1" x14ac:dyDescent="0.2">
      <c r="A42" s="12">
        <f>IF(DAY(A39+3)&lt;4,"",A39+3)</f>
        <v>45504</v>
      </c>
      <c r="B42" s="43" t="str">
        <f t="shared" si="3"/>
        <v>水</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29</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80"/>
      <c r="J12" s="81"/>
      <c r="K12" s="82"/>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83"/>
      <c r="J13" s="84"/>
      <c r="K13" s="85"/>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86"/>
      <c r="J14" s="87"/>
      <c r="K14" s="88"/>
      <c r="L14"/>
    </row>
    <row r="15" spans="1:13" ht="17.100000000000001" customHeight="1" x14ac:dyDescent="0.15">
      <c r="A15" s="10">
        <f t="shared" si="1"/>
        <v>45508</v>
      </c>
      <c r="B15" s="11" t="str">
        <f t="shared" si="0"/>
        <v>日</v>
      </c>
      <c r="C15" s="23"/>
      <c r="D15" s="24"/>
      <c r="E15" s="27"/>
      <c r="F15" s="28"/>
      <c r="G15" s="29"/>
      <c r="H15" s="9" t="str">
        <f t="shared" si="2"/>
        <v/>
      </c>
      <c r="I15" s="89"/>
      <c r="J15" s="90"/>
      <c r="K15" s="91"/>
      <c r="L15"/>
    </row>
    <row r="16" spans="1:13" ht="17.100000000000001" customHeight="1" x14ac:dyDescent="0.15">
      <c r="A16" s="10">
        <f t="shared" si="1"/>
        <v>45509</v>
      </c>
      <c r="B16" s="11" t="str">
        <f t="shared" si="0"/>
        <v>月</v>
      </c>
      <c r="C16" s="23"/>
      <c r="D16" s="24"/>
      <c r="E16" s="27"/>
      <c r="F16" s="28"/>
      <c r="G16" s="29"/>
      <c r="H16" s="9" t="str">
        <f t="shared" si="2"/>
        <v/>
      </c>
      <c r="I16" s="92"/>
      <c r="J16" s="93"/>
      <c r="K16" s="94"/>
      <c r="L16"/>
    </row>
    <row r="17" spans="1:12" ht="17.100000000000001" customHeight="1" x14ac:dyDescent="0.15">
      <c r="A17" s="36">
        <f t="shared" si="1"/>
        <v>45510</v>
      </c>
      <c r="B17" s="44" t="str">
        <f t="shared" si="0"/>
        <v>火</v>
      </c>
      <c r="C17" s="37"/>
      <c r="D17" s="38"/>
      <c r="E17" s="39"/>
      <c r="F17" s="40"/>
      <c r="G17" s="41"/>
      <c r="H17" s="9" t="str">
        <f t="shared" si="2"/>
        <v/>
      </c>
      <c r="I17" s="92"/>
      <c r="J17" s="93"/>
      <c r="K17" s="94"/>
      <c r="L17"/>
    </row>
    <row r="18" spans="1:12" ht="17.100000000000001" customHeight="1" x14ac:dyDescent="0.15">
      <c r="A18" s="36">
        <f t="shared" si="1"/>
        <v>45511</v>
      </c>
      <c r="B18" s="44" t="str">
        <f t="shared" si="0"/>
        <v>水</v>
      </c>
      <c r="C18" s="37"/>
      <c r="D18" s="38"/>
      <c r="E18" s="39"/>
      <c r="F18" s="40"/>
      <c r="G18" s="41"/>
      <c r="H18" s="9" t="str">
        <f t="shared" si="2"/>
        <v/>
      </c>
      <c r="I18" s="92"/>
      <c r="J18" s="93"/>
      <c r="K18" s="94"/>
      <c r="L18"/>
    </row>
    <row r="19" spans="1:12" ht="17.100000000000001" customHeight="1" x14ac:dyDescent="0.15">
      <c r="A19" s="10">
        <f t="shared" si="1"/>
        <v>45512</v>
      </c>
      <c r="B19" s="11" t="str">
        <f t="shared" si="0"/>
        <v>木</v>
      </c>
      <c r="C19" s="23"/>
      <c r="D19" s="24"/>
      <c r="E19" s="27"/>
      <c r="F19" s="28"/>
      <c r="G19" s="29"/>
      <c r="H19" s="9" t="str">
        <f t="shared" si="2"/>
        <v/>
      </c>
      <c r="I19" s="92"/>
      <c r="J19" s="93"/>
      <c r="K19" s="94"/>
      <c r="L19"/>
    </row>
    <row r="20" spans="1:12" ht="17.100000000000001" customHeight="1" x14ac:dyDescent="0.15">
      <c r="A20" s="10">
        <f t="shared" si="1"/>
        <v>45513</v>
      </c>
      <c r="B20" s="11" t="str">
        <f t="shared" si="0"/>
        <v>金</v>
      </c>
      <c r="C20" s="23"/>
      <c r="D20" s="24"/>
      <c r="E20" s="27"/>
      <c r="F20" s="28"/>
      <c r="G20" s="29"/>
      <c r="H20" s="9" t="str">
        <f t="shared" si="2"/>
        <v/>
      </c>
      <c r="I20" s="92"/>
      <c r="J20" s="93"/>
      <c r="K20" s="94"/>
      <c r="L20"/>
    </row>
    <row r="21" spans="1:12" ht="17.100000000000001" customHeight="1" x14ac:dyDescent="0.15">
      <c r="A21" s="53">
        <f t="shared" si="1"/>
        <v>45514</v>
      </c>
      <c r="B21" s="11" t="str">
        <f t="shared" si="0"/>
        <v>土</v>
      </c>
      <c r="C21" s="23"/>
      <c r="D21" s="24"/>
      <c r="E21" s="27"/>
      <c r="F21" s="28"/>
      <c r="G21" s="29"/>
      <c r="H21" s="9" t="str">
        <f t="shared" si="2"/>
        <v/>
      </c>
      <c r="I21" s="95"/>
      <c r="J21" s="96"/>
      <c r="K21" s="97"/>
      <c r="L21"/>
    </row>
    <row r="22" spans="1:12" ht="17.100000000000001" customHeight="1" x14ac:dyDescent="0.15">
      <c r="A22" s="10">
        <f t="shared" si="1"/>
        <v>45515</v>
      </c>
      <c r="B22" s="11" t="s">
        <v>37</v>
      </c>
      <c r="C22" s="23"/>
      <c r="D22" s="24"/>
      <c r="E22" s="27"/>
      <c r="F22" s="28"/>
      <c r="G22" s="29"/>
      <c r="H22" s="9" t="str">
        <f t="shared" si="2"/>
        <v/>
      </c>
      <c r="I22" s="89"/>
      <c r="J22" s="90"/>
      <c r="K22" s="91"/>
      <c r="L22"/>
    </row>
    <row r="23" spans="1:12" ht="17.100000000000001" customHeight="1" x14ac:dyDescent="0.15">
      <c r="A23" s="10">
        <f t="shared" si="1"/>
        <v>45516</v>
      </c>
      <c r="B23" s="11" t="s">
        <v>39</v>
      </c>
      <c r="C23" s="23"/>
      <c r="D23" s="24"/>
      <c r="E23" s="27"/>
      <c r="F23" s="28"/>
      <c r="G23" s="29"/>
      <c r="H23" s="9" t="str">
        <f t="shared" si="2"/>
        <v/>
      </c>
      <c r="I23" s="92"/>
      <c r="J23" s="93"/>
      <c r="K23" s="94"/>
      <c r="L23"/>
    </row>
    <row r="24" spans="1:12" ht="17.100000000000001" customHeight="1" x14ac:dyDescent="0.15">
      <c r="A24" s="10">
        <f t="shared" si="1"/>
        <v>45517</v>
      </c>
      <c r="B24" s="11" t="str">
        <f t="shared" ref="B24:B42" si="3">TEXT(A24,"aaa")</f>
        <v>火</v>
      </c>
      <c r="C24" s="23"/>
      <c r="D24" s="24"/>
      <c r="E24" s="27"/>
      <c r="F24" s="28"/>
      <c r="G24" s="29"/>
      <c r="H24" s="9" t="str">
        <f t="shared" si="2"/>
        <v/>
      </c>
      <c r="I24" s="92"/>
      <c r="J24" s="93"/>
      <c r="K24" s="94"/>
      <c r="L24"/>
    </row>
    <row r="25" spans="1:12" ht="17.100000000000001" customHeight="1" x14ac:dyDescent="0.15">
      <c r="A25" s="10">
        <f t="shared" si="1"/>
        <v>45518</v>
      </c>
      <c r="B25" s="11" t="str">
        <f t="shared" si="3"/>
        <v>水</v>
      </c>
      <c r="C25" s="23"/>
      <c r="D25" s="24"/>
      <c r="E25" s="27"/>
      <c r="F25" s="28"/>
      <c r="G25" s="29"/>
      <c r="H25" s="9" t="str">
        <f t="shared" si="2"/>
        <v/>
      </c>
      <c r="I25" s="92"/>
      <c r="J25" s="93"/>
      <c r="K25" s="94"/>
      <c r="L25"/>
    </row>
    <row r="26" spans="1:12" ht="17.100000000000001" customHeight="1" x14ac:dyDescent="0.15">
      <c r="A26" s="10">
        <f t="shared" si="1"/>
        <v>45519</v>
      </c>
      <c r="B26" s="11" t="str">
        <f t="shared" si="3"/>
        <v>木</v>
      </c>
      <c r="C26" s="23"/>
      <c r="D26" s="24"/>
      <c r="E26" s="27"/>
      <c r="F26" s="28"/>
      <c r="G26" s="29"/>
      <c r="H26" s="9" t="str">
        <f t="shared" si="2"/>
        <v/>
      </c>
      <c r="I26" s="92"/>
      <c r="J26" s="93"/>
      <c r="K26" s="94"/>
      <c r="L26"/>
    </row>
    <row r="27" spans="1:12" ht="17.100000000000001" customHeight="1" x14ac:dyDescent="0.15">
      <c r="A27" s="10">
        <f t="shared" si="1"/>
        <v>45520</v>
      </c>
      <c r="B27" s="11" t="str">
        <f t="shared" si="3"/>
        <v>金</v>
      </c>
      <c r="C27" s="23"/>
      <c r="D27" s="24"/>
      <c r="E27" s="27"/>
      <c r="F27" s="28"/>
      <c r="G27" s="29"/>
      <c r="H27" s="9" t="str">
        <f t="shared" si="2"/>
        <v/>
      </c>
      <c r="I27" s="92"/>
      <c r="J27" s="93"/>
      <c r="K27" s="94"/>
      <c r="L27"/>
    </row>
    <row r="28" spans="1:12" ht="17.100000000000001" customHeight="1" x14ac:dyDescent="0.15">
      <c r="A28" s="10">
        <f t="shared" si="1"/>
        <v>45521</v>
      </c>
      <c r="B28" s="11" t="str">
        <f t="shared" si="3"/>
        <v>土</v>
      </c>
      <c r="C28" s="23"/>
      <c r="D28" s="24"/>
      <c r="E28" s="27"/>
      <c r="F28" s="28"/>
      <c r="G28" s="29"/>
      <c r="H28" s="9" t="str">
        <f t="shared" si="2"/>
        <v/>
      </c>
      <c r="I28" s="95"/>
      <c r="J28" s="96"/>
      <c r="K28" s="97"/>
      <c r="L28"/>
    </row>
    <row r="29" spans="1:12" ht="17.100000000000001" customHeight="1" x14ac:dyDescent="0.15">
      <c r="A29" s="10">
        <f t="shared" si="1"/>
        <v>45522</v>
      </c>
      <c r="B29" s="11" t="str">
        <f t="shared" si="3"/>
        <v>日</v>
      </c>
      <c r="C29" s="23"/>
      <c r="D29" s="24"/>
      <c r="E29" s="27"/>
      <c r="F29" s="28"/>
      <c r="G29" s="29"/>
      <c r="H29" s="9" t="str">
        <f t="shared" si="2"/>
        <v/>
      </c>
      <c r="I29" s="89"/>
      <c r="J29" s="90"/>
      <c r="K29" s="91"/>
      <c r="L29"/>
    </row>
    <row r="30" spans="1:12" ht="17.100000000000001" customHeight="1" x14ac:dyDescent="0.15">
      <c r="A30" s="10">
        <f t="shared" si="1"/>
        <v>45523</v>
      </c>
      <c r="B30" s="11" t="str">
        <f t="shared" si="3"/>
        <v>月</v>
      </c>
      <c r="C30" s="23"/>
      <c r="D30" s="24"/>
      <c r="E30" s="27"/>
      <c r="F30" s="28"/>
      <c r="G30" s="29"/>
      <c r="H30" s="9" t="str">
        <f t="shared" si="2"/>
        <v/>
      </c>
      <c r="I30" s="92"/>
      <c r="J30" s="93"/>
      <c r="K30" s="94"/>
      <c r="L30"/>
    </row>
    <row r="31" spans="1:12" ht="17.100000000000001" customHeight="1" x14ac:dyDescent="0.15">
      <c r="A31" s="10">
        <f t="shared" si="1"/>
        <v>45524</v>
      </c>
      <c r="B31" s="11" t="str">
        <f t="shared" si="3"/>
        <v>火</v>
      </c>
      <c r="C31" s="23"/>
      <c r="D31" s="24"/>
      <c r="E31" s="27"/>
      <c r="F31" s="28"/>
      <c r="G31" s="29"/>
      <c r="H31" s="9" t="str">
        <f t="shared" si="2"/>
        <v/>
      </c>
      <c r="I31" s="92"/>
      <c r="J31" s="93"/>
      <c r="K31" s="94"/>
      <c r="L31"/>
    </row>
    <row r="32" spans="1:12" ht="17.100000000000001" customHeight="1" x14ac:dyDescent="0.15">
      <c r="A32" s="10">
        <f t="shared" si="1"/>
        <v>45525</v>
      </c>
      <c r="B32" s="11" t="str">
        <f t="shared" si="3"/>
        <v>水</v>
      </c>
      <c r="C32" s="23"/>
      <c r="D32" s="24"/>
      <c r="E32" s="27"/>
      <c r="F32" s="28"/>
      <c r="G32" s="29"/>
      <c r="H32" s="9" t="str">
        <f t="shared" si="2"/>
        <v/>
      </c>
      <c r="I32" s="92"/>
      <c r="J32" s="93"/>
      <c r="K32" s="94"/>
      <c r="L32"/>
    </row>
    <row r="33" spans="1:12" ht="17.100000000000001" customHeight="1" x14ac:dyDescent="0.15">
      <c r="A33" s="10">
        <f t="shared" si="1"/>
        <v>45526</v>
      </c>
      <c r="B33" s="11" t="str">
        <f t="shared" si="3"/>
        <v>木</v>
      </c>
      <c r="C33" s="23"/>
      <c r="D33" s="24"/>
      <c r="E33" s="27"/>
      <c r="F33" s="28"/>
      <c r="G33" s="29"/>
      <c r="H33" s="9" t="str">
        <f t="shared" si="2"/>
        <v/>
      </c>
      <c r="I33" s="92"/>
      <c r="J33" s="93"/>
      <c r="K33" s="94"/>
      <c r="L33"/>
    </row>
    <row r="34" spans="1:12" ht="17.100000000000001" customHeight="1" x14ac:dyDescent="0.15">
      <c r="A34" s="10">
        <f t="shared" si="1"/>
        <v>45527</v>
      </c>
      <c r="B34" s="11" t="str">
        <f t="shared" si="3"/>
        <v>金</v>
      </c>
      <c r="C34" s="23"/>
      <c r="D34" s="24"/>
      <c r="E34" s="27"/>
      <c r="F34" s="28"/>
      <c r="G34" s="29"/>
      <c r="H34" s="9" t="str">
        <f t="shared" si="2"/>
        <v/>
      </c>
      <c r="I34" s="92"/>
      <c r="J34" s="93"/>
      <c r="K34" s="94"/>
      <c r="L34"/>
    </row>
    <row r="35" spans="1:12" ht="17.100000000000001" customHeight="1" x14ac:dyDescent="0.15">
      <c r="A35" s="10">
        <f t="shared" si="1"/>
        <v>45528</v>
      </c>
      <c r="B35" s="11" t="str">
        <f t="shared" si="3"/>
        <v>土</v>
      </c>
      <c r="C35" s="23"/>
      <c r="D35" s="24"/>
      <c r="E35" s="27"/>
      <c r="F35" s="28"/>
      <c r="G35" s="29"/>
      <c r="H35" s="9" t="str">
        <f t="shared" si="2"/>
        <v/>
      </c>
      <c r="I35" s="95"/>
      <c r="J35" s="96"/>
      <c r="K35" s="97"/>
      <c r="L35"/>
    </row>
    <row r="36" spans="1:12" ht="17.100000000000001" customHeight="1" x14ac:dyDescent="0.15">
      <c r="A36" s="10">
        <f t="shared" si="1"/>
        <v>45529</v>
      </c>
      <c r="B36" s="11" t="str">
        <f t="shared" si="3"/>
        <v>日</v>
      </c>
      <c r="C36" s="23"/>
      <c r="D36" s="24"/>
      <c r="E36" s="27"/>
      <c r="F36" s="28"/>
      <c r="G36" s="29"/>
      <c r="H36" s="9" t="str">
        <f t="shared" si="2"/>
        <v/>
      </c>
      <c r="I36" s="89"/>
      <c r="J36" s="90"/>
      <c r="K36" s="91"/>
      <c r="L36"/>
    </row>
    <row r="37" spans="1:12" ht="17.100000000000001" customHeight="1" x14ac:dyDescent="0.15">
      <c r="A37" s="10">
        <f t="shared" si="1"/>
        <v>45530</v>
      </c>
      <c r="B37" s="11" t="str">
        <f t="shared" si="3"/>
        <v>月</v>
      </c>
      <c r="C37" s="23"/>
      <c r="D37" s="24"/>
      <c r="E37" s="27"/>
      <c r="F37" s="28"/>
      <c r="G37" s="29"/>
      <c r="H37" s="9" t="str">
        <f t="shared" si="2"/>
        <v/>
      </c>
      <c r="I37" s="92"/>
      <c r="J37" s="93"/>
      <c r="K37" s="94"/>
      <c r="L37"/>
    </row>
    <row r="38" spans="1:12" ht="17.100000000000001" customHeight="1" x14ac:dyDescent="0.15">
      <c r="A38" s="10">
        <f>A37+1</f>
        <v>45531</v>
      </c>
      <c r="B38" s="11" t="str">
        <f t="shared" si="3"/>
        <v>火</v>
      </c>
      <c r="C38" s="23"/>
      <c r="D38" s="24"/>
      <c r="E38" s="27"/>
      <c r="F38" s="28"/>
      <c r="G38" s="29"/>
      <c r="H38" s="9" t="str">
        <f t="shared" si="2"/>
        <v/>
      </c>
      <c r="I38" s="92"/>
      <c r="J38" s="93"/>
      <c r="K38" s="94"/>
      <c r="L38"/>
    </row>
    <row r="39" spans="1:12" ht="17.100000000000001" customHeight="1" x14ac:dyDescent="0.15">
      <c r="A39" s="10">
        <f>A38+1</f>
        <v>45532</v>
      </c>
      <c r="B39" s="11" t="str">
        <f t="shared" si="3"/>
        <v>水</v>
      </c>
      <c r="C39" s="23"/>
      <c r="D39" s="24"/>
      <c r="E39" s="27"/>
      <c r="F39" s="28"/>
      <c r="G39" s="29"/>
      <c r="H39" s="9" t="str">
        <f t="shared" si="2"/>
        <v/>
      </c>
      <c r="I39" s="92"/>
      <c r="J39" s="93"/>
      <c r="K39" s="94"/>
      <c r="L39"/>
    </row>
    <row r="40" spans="1:12" ht="17.100000000000001" customHeight="1" x14ac:dyDescent="0.15">
      <c r="A40" s="10">
        <f>IF(DAY(A39+1)&lt;4,"",A39+1)</f>
        <v>45533</v>
      </c>
      <c r="B40" s="11" t="str">
        <f t="shared" si="3"/>
        <v>木</v>
      </c>
      <c r="C40" s="23"/>
      <c r="D40" s="24"/>
      <c r="E40" s="27"/>
      <c r="F40" s="28"/>
      <c r="G40" s="29"/>
      <c r="H40" s="9" t="str">
        <f t="shared" si="2"/>
        <v/>
      </c>
      <c r="I40" s="92"/>
      <c r="J40" s="93"/>
      <c r="K40" s="94"/>
      <c r="L40"/>
    </row>
    <row r="41" spans="1:12" ht="17.100000000000001" customHeight="1" x14ac:dyDescent="0.15">
      <c r="A41" s="10">
        <f>IF(DAY(A39+2)&lt;4,"",A39+2)</f>
        <v>45534</v>
      </c>
      <c r="B41" s="11" t="str">
        <f t="shared" si="3"/>
        <v>金</v>
      </c>
      <c r="C41" s="23"/>
      <c r="D41" s="24"/>
      <c r="E41" s="27"/>
      <c r="F41" s="28"/>
      <c r="G41" s="29"/>
      <c r="H41" s="9" t="str">
        <f t="shared" si="2"/>
        <v/>
      </c>
      <c r="I41" s="92"/>
      <c r="J41" s="93"/>
      <c r="K41" s="94"/>
      <c r="L41"/>
    </row>
    <row r="42" spans="1:12" ht="17.100000000000001" customHeight="1" thickBot="1" x14ac:dyDescent="0.2">
      <c r="A42" s="12">
        <f>IF(DAY(A39+3)&lt;4,"",A39+3)</f>
        <v>45535</v>
      </c>
      <c r="B42" s="43" t="str">
        <f t="shared" si="3"/>
        <v>土</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4" sqref="B3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30</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80"/>
      <c r="J12" s="81"/>
      <c r="K12" s="82"/>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83"/>
      <c r="J13" s="84"/>
      <c r="K13" s="85"/>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83"/>
      <c r="J14" s="84"/>
      <c r="K14" s="85"/>
      <c r="L14"/>
    </row>
    <row r="15" spans="1:13" ht="17.100000000000001" customHeight="1" x14ac:dyDescent="0.15">
      <c r="A15" s="10">
        <f t="shared" si="1"/>
        <v>45539</v>
      </c>
      <c r="B15" s="11" t="str">
        <f t="shared" si="0"/>
        <v>水</v>
      </c>
      <c r="C15" s="23"/>
      <c r="D15" s="24"/>
      <c r="E15" s="27"/>
      <c r="F15" s="28"/>
      <c r="G15" s="29"/>
      <c r="H15" s="9" t="str">
        <f t="shared" si="2"/>
        <v/>
      </c>
      <c r="I15" s="83"/>
      <c r="J15" s="84"/>
      <c r="K15" s="85"/>
      <c r="L15"/>
    </row>
    <row r="16" spans="1:13" ht="17.100000000000001" customHeight="1" x14ac:dyDescent="0.15">
      <c r="A16" s="10">
        <f t="shared" si="1"/>
        <v>45540</v>
      </c>
      <c r="B16" s="11" t="str">
        <f t="shared" si="0"/>
        <v>木</v>
      </c>
      <c r="C16" s="23"/>
      <c r="D16" s="24"/>
      <c r="E16" s="27"/>
      <c r="F16" s="28"/>
      <c r="G16" s="29"/>
      <c r="H16" s="9" t="str">
        <f t="shared" si="2"/>
        <v/>
      </c>
      <c r="I16" s="83"/>
      <c r="J16" s="84"/>
      <c r="K16" s="85"/>
      <c r="L16"/>
    </row>
    <row r="17" spans="1:12" ht="17.100000000000001" customHeight="1" x14ac:dyDescent="0.15">
      <c r="A17" s="36">
        <f t="shared" si="1"/>
        <v>45541</v>
      </c>
      <c r="B17" s="44" t="str">
        <f t="shared" si="0"/>
        <v>金</v>
      </c>
      <c r="C17" s="37"/>
      <c r="D17" s="38"/>
      <c r="E17" s="39"/>
      <c r="F17" s="40"/>
      <c r="G17" s="41"/>
      <c r="H17" s="9" t="str">
        <f t="shared" si="2"/>
        <v/>
      </c>
      <c r="I17" s="83"/>
      <c r="J17" s="84"/>
      <c r="K17" s="85"/>
      <c r="L17"/>
    </row>
    <row r="18" spans="1:12" ht="17.100000000000001" customHeight="1" x14ac:dyDescent="0.15">
      <c r="A18" s="36">
        <f t="shared" si="1"/>
        <v>45542</v>
      </c>
      <c r="B18" s="44" t="str">
        <f t="shared" si="0"/>
        <v>土</v>
      </c>
      <c r="C18" s="37"/>
      <c r="D18" s="38"/>
      <c r="E18" s="39"/>
      <c r="F18" s="40"/>
      <c r="G18" s="41"/>
      <c r="H18" s="9" t="str">
        <f t="shared" si="2"/>
        <v/>
      </c>
      <c r="I18" s="86"/>
      <c r="J18" s="87"/>
      <c r="K18" s="88"/>
      <c r="L18"/>
    </row>
    <row r="19" spans="1:12" ht="17.100000000000001" customHeight="1" x14ac:dyDescent="0.15">
      <c r="A19" s="10">
        <f t="shared" si="1"/>
        <v>45543</v>
      </c>
      <c r="B19" s="11" t="str">
        <f t="shared" si="0"/>
        <v>日</v>
      </c>
      <c r="C19" s="23"/>
      <c r="D19" s="24"/>
      <c r="E19" s="27"/>
      <c r="F19" s="28"/>
      <c r="G19" s="29"/>
      <c r="H19" s="9" t="str">
        <f t="shared" si="2"/>
        <v/>
      </c>
      <c r="I19" s="89"/>
      <c r="J19" s="90"/>
      <c r="K19" s="91"/>
      <c r="L19"/>
    </row>
    <row r="20" spans="1:12" ht="17.100000000000001" customHeight="1" x14ac:dyDescent="0.15">
      <c r="A20" s="10">
        <f t="shared" si="1"/>
        <v>45544</v>
      </c>
      <c r="B20" s="11" t="str">
        <f t="shared" si="0"/>
        <v>月</v>
      </c>
      <c r="C20" s="23"/>
      <c r="D20" s="24"/>
      <c r="E20" s="27"/>
      <c r="F20" s="28"/>
      <c r="G20" s="29"/>
      <c r="H20" s="9" t="str">
        <f t="shared" si="2"/>
        <v/>
      </c>
      <c r="I20" s="92"/>
      <c r="J20" s="93"/>
      <c r="K20" s="94"/>
      <c r="L20"/>
    </row>
    <row r="21" spans="1:12" ht="17.100000000000001" customHeight="1" x14ac:dyDescent="0.15">
      <c r="A21" s="53">
        <f t="shared" si="1"/>
        <v>45545</v>
      </c>
      <c r="B21" s="11" t="str">
        <f t="shared" si="0"/>
        <v>火</v>
      </c>
      <c r="C21" s="23"/>
      <c r="D21" s="24"/>
      <c r="E21" s="27"/>
      <c r="F21" s="28"/>
      <c r="G21" s="29"/>
      <c r="H21" s="9" t="str">
        <f t="shared" si="2"/>
        <v/>
      </c>
      <c r="I21" s="92"/>
      <c r="J21" s="93"/>
      <c r="K21" s="94"/>
      <c r="L21"/>
    </row>
    <row r="22" spans="1:12" ht="17.100000000000001" customHeight="1" x14ac:dyDescent="0.15">
      <c r="A22" s="10">
        <f t="shared" si="1"/>
        <v>45546</v>
      </c>
      <c r="B22" s="11" t="str">
        <f t="shared" si="0"/>
        <v>水</v>
      </c>
      <c r="C22" s="23"/>
      <c r="D22" s="24"/>
      <c r="E22" s="27"/>
      <c r="F22" s="28"/>
      <c r="G22" s="29"/>
      <c r="H22" s="9" t="str">
        <f t="shared" si="2"/>
        <v/>
      </c>
      <c r="I22" s="92"/>
      <c r="J22" s="93"/>
      <c r="K22" s="94"/>
      <c r="L22"/>
    </row>
    <row r="23" spans="1:12" ht="17.100000000000001" customHeight="1" x14ac:dyDescent="0.15">
      <c r="A23" s="10">
        <f t="shared" si="1"/>
        <v>45547</v>
      </c>
      <c r="B23" s="11" t="str">
        <f t="shared" si="0"/>
        <v>木</v>
      </c>
      <c r="C23" s="23"/>
      <c r="D23" s="24"/>
      <c r="E23" s="27"/>
      <c r="F23" s="28"/>
      <c r="G23" s="29"/>
      <c r="H23" s="9" t="str">
        <f t="shared" si="2"/>
        <v/>
      </c>
      <c r="I23" s="92"/>
      <c r="J23" s="93"/>
      <c r="K23" s="94"/>
      <c r="L23"/>
    </row>
    <row r="24" spans="1:12" ht="17.100000000000001" customHeight="1" x14ac:dyDescent="0.15">
      <c r="A24" s="10">
        <f t="shared" si="1"/>
        <v>45548</v>
      </c>
      <c r="B24" s="11" t="str">
        <f t="shared" si="0"/>
        <v>金</v>
      </c>
      <c r="C24" s="23"/>
      <c r="D24" s="24"/>
      <c r="E24" s="27"/>
      <c r="F24" s="28"/>
      <c r="G24" s="29"/>
      <c r="H24" s="9" t="str">
        <f t="shared" si="2"/>
        <v/>
      </c>
      <c r="I24" s="92"/>
      <c r="J24" s="93"/>
      <c r="K24" s="94"/>
      <c r="L24"/>
    </row>
    <row r="25" spans="1:12" ht="17.100000000000001" customHeight="1" x14ac:dyDescent="0.15">
      <c r="A25" s="10">
        <f t="shared" si="1"/>
        <v>45549</v>
      </c>
      <c r="B25" s="11" t="str">
        <f t="shared" si="0"/>
        <v>土</v>
      </c>
      <c r="C25" s="23"/>
      <c r="D25" s="24"/>
      <c r="E25" s="27"/>
      <c r="F25" s="28"/>
      <c r="G25" s="29"/>
      <c r="H25" s="9" t="str">
        <f t="shared" si="2"/>
        <v/>
      </c>
      <c r="I25" s="95"/>
      <c r="J25" s="96"/>
      <c r="K25" s="97"/>
      <c r="L25"/>
    </row>
    <row r="26" spans="1:12" ht="17.100000000000001" customHeight="1" x14ac:dyDescent="0.15">
      <c r="A26" s="10">
        <f t="shared" si="1"/>
        <v>45550</v>
      </c>
      <c r="B26" s="11" t="str">
        <f t="shared" si="0"/>
        <v>日</v>
      </c>
      <c r="C26" s="23"/>
      <c r="D26" s="24"/>
      <c r="E26" s="27"/>
      <c r="F26" s="28"/>
      <c r="G26" s="29"/>
      <c r="H26" s="9" t="str">
        <f t="shared" si="2"/>
        <v/>
      </c>
      <c r="I26" s="89"/>
      <c r="J26" s="90"/>
      <c r="K26" s="91"/>
      <c r="L26"/>
    </row>
    <row r="27" spans="1:12" ht="17.100000000000001" customHeight="1" x14ac:dyDescent="0.15">
      <c r="A27" s="10">
        <f t="shared" si="1"/>
        <v>45551</v>
      </c>
      <c r="B27" s="11" t="s">
        <v>37</v>
      </c>
      <c r="C27" s="23"/>
      <c r="D27" s="24"/>
      <c r="E27" s="27"/>
      <c r="F27" s="28"/>
      <c r="G27" s="29"/>
      <c r="H27" s="9" t="str">
        <f t="shared" si="2"/>
        <v/>
      </c>
      <c r="I27" s="92"/>
      <c r="J27" s="93"/>
      <c r="K27" s="94"/>
      <c r="L27"/>
    </row>
    <row r="28" spans="1:12" ht="17.100000000000001" customHeight="1" x14ac:dyDescent="0.15">
      <c r="A28" s="10">
        <f t="shared" si="1"/>
        <v>45552</v>
      </c>
      <c r="B28" s="11" t="str">
        <f>TEXT(A28,"aaa")</f>
        <v>火</v>
      </c>
      <c r="C28" s="23"/>
      <c r="D28" s="24"/>
      <c r="E28" s="27"/>
      <c r="F28" s="28"/>
      <c r="G28" s="29"/>
      <c r="H28" s="9" t="str">
        <f t="shared" si="2"/>
        <v/>
      </c>
      <c r="I28" s="92"/>
      <c r="J28" s="93"/>
      <c r="K28" s="94"/>
      <c r="L28"/>
    </row>
    <row r="29" spans="1:12" ht="17.100000000000001" customHeight="1" x14ac:dyDescent="0.15">
      <c r="A29" s="10">
        <f t="shared" si="1"/>
        <v>45553</v>
      </c>
      <c r="B29" s="11" t="str">
        <f>TEXT(A29,"aaa")</f>
        <v>水</v>
      </c>
      <c r="C29" s="23"/>
      <c r="D29" s="24"/>
      <c r="E29" s="27"/>
      <c r="F29" s="28"/>
      <c r="G29" s="29"/>
      <c r="H29" s="9" t="str">
        <f t="shared" si="2"/>
        <v/>
      </c>
      <c r="I29" s="92"/>
      <c r="J29" s="93"/>
      <c r="K29" s="94"/>
      <c r="L29"/>
    </row>
    <row r="30" spans="1:12" ht="17.100000000000001" customHeight="1" x14ac:dyDescent="0.15">
      <c r="A30" s="10">
        <f t="shared" si="1"/>
        <v>45554</v>
      </c>
      <c r="B30" s="11" t="str">
        <f>TEXT(A30,"aaa")</f>
        <v>木</v>
      </c>
      <c r="C30" s="23"/>
      <c r="D30" s="24"/>
      <c r="E30" s="27"/>
      <c r="F30" s="28"/>
      <c r="G30" s="29"/>
      <c r="H30" s="9" t="str">
        <f t="shared" si="2"/>
        <v/>
      </c>
      <c r="I30" s="92"/>
      <c r="J30" s="93"/>
      <c r="K30" s="94"/>
      <c r="L30"/>
    </row>
    <row r="31" spans="1:12" ht="17.100000000000001" customHeight="1" x14ac:dyDescent="0.15">
      <c r="A31" s="10">
        <f t="shared" si="1"/>
        <v>45555</v>
      </c>
      <c r="B31" s="11" t="str">
        <f>TEXT(A31,"aaa")</f>
        <v>金</v>
      </c>
      <c r="C31" s="23"/>
      <c r="D31" s="24"/>
      <c r="E31" s="27"/>
      <c r="F31" s="28"/>
      <c r="G31" s="29"/>
      <c r="H31" s="9" t="str">
        <f t="shared" si="2"/>
        <v/>
      </c>
      <c r="I31" s="92"/>
      <c r="J31" s="93"/>
      <c r="K31" s="94"/>
      <c r="L31"/>
    </row>
    <row r="32" spans="1:12" ht="17.100000000000001" customHeight="1" x14ac:dyDescent="0.15">
      <c r="A32" s="10">
        <f t="shared" si="1"/>
        <v>45556</v>
      </c>
      <c r="B32" s="11" t="str">
        <f>TEXT(A32,"aaa")</f>
        <v>土</v>
      </c>
      <c r="C32" s="23"/>
      <c r="D32" s="24"/>
      <c r="E32" s="27"/>
      <c r="F32" s="28"/>
      <c r="G32" s="29"/>
      <c r="H32" s="9" t="str">
        <f t="shared" si="2"/>
        <v/>
      </c>
      <c r="I32" s="95"/>
      <c r="J32" s="96"/>
      <c r="K32" s="97"/>
      <c r="L32"/>
    </row>
    <row r="33" spans="1:12" ht="17.100000000000001" customHeight="1" x14ac:dyDescent="0.15">
      <c r="A33" s="10">
        <f t="shared" si="1"/>
        <v>45557</v>
      </c>
      <c r="B33" s="11" t="s">
        <v>37</v>
      </c>
      <c r="C33" s="23"/>
      <c r="D33" s="24"/>
      <c r="E33" s="27"/>
      <c r="F33" s="28"/>
      <c r="G33" s="29"/>
      <c r="H33" s="9" t="str">
        <f t="shared" si="2"/>
        <v/>
      </c>
      <c r="I33" s="89"/>
      <c r="J33" s="90"/>
      <c r="K33" s="91"/>
      <c r="L33"/>
    </row>
    <row r="34" spans="1:12" ht="17.100000000000001" customHeight="1" x14ac:dyDescent="0.15">
      <c r="A34" s="10">
        <f t="shared" si="1"/>
        <v>45558</v>
      </c>
      <c r="B34" s="11" t="s">
        <v>40</v>
      </c>
      <c r="C34" s="23"/>
      <c r="D34" s="24"/>
      <c r="E34" s="27"/>
      <c r="F34" s="28"/>
      <c r="G34" s="29"/>
      <c r="H34" s="9" t="str">
        <f t="shared" si="2"/>
        <v/>
      </c>
      <c r="I34" s="92"/>
      <c r="J34" s="93"/>
      <c r="K34" s="94"/>
      <c r="L34"/>
    </row>
    <row r="35" spans="1:12" ht="17.100000000000001" customHeight="1" x14ac:dyDescent="0.15">
      <c r="A35" s="10">
        <f t="shared" si="1"/>
        <v>45559</v>
      </c>
      <c r="B35" s="11" t="str">
        <f t="shared" ref="B35:B42" si="3">TEXT(A35,"aaa")</f>
        <v>火</v>
      </c>
      <c r="C35" s="23"/>
      <c r="D35" s="24"/>
      <c r="E35" s="27"/>
      <c r="F35" s="28"/>
      <c r="G35" s="29"/>
      <c r="H35" s="9" t="str">
        <f t="shared" si="2"/>
        <v/>
      </c>
      <c r="I35" s="92"/>
      <c r="J35" s="93"/>
      <c r="K35" s="94"/>
      <c r="L35"/>
    </row>
    <row r="36" spans="1:12" ht="17.100000000000001" customHeight="1" x14ac:dyDescent="0.15">
      <c r="A36" s="10">
        <f t="shared" si="1"/>
        <v>45560</v>
      </c>
      <c r="B36" s="11" t="str">
        <f t="shared" si="3"/>
        <v>水</v>
      </c>
      <c r="C36" s="23"/>
      <c r="D36" s="24"/>
      <c r="E36" s="27"/>
      <c r="F36" s="28"/>
      <c r="G36" s="29"/>
      <c r="H36" s="9" t="str">
        <f t="shared" si="2"/>
        <v/>
      </c>
      <c r="I36" s="92"/>
      <c r="J36" s="93"/>
      <c r="K36" s="94"/>
      <c r="L36"/>
    </row>
    <row r="37" spans="1:12" ht="17.100000000000001" customHeight="1" x14ac:dyDescent="0.15">
      <c r="A37" s="10">
        <f t="shared" si="1"/>
        <v>45561</v>
      </c>
      <c r="B37" s="11" t="str">
        <f t="shared" si="3"/>
        <v>木</v>
      </c>
      <c r="C37" s="23"/>
      <c r="D37" s="24"/>
      <c r="E37" s="27"/>
      <c r="F37" s="28"/>
      <c r="G37" s="29"/>
      <c r="H37" s="9" t="str">
        <f t="shared" si="2"/>
        <v/>
      </c>
      <c r="I37" s="92"/>
      <c r="J37" s="93"/>
      <c r="K37" s="94"/>
      <c r="L37"/>
    </row>
    <row r="38" spans="1:12" ht="17.100000000000001" customHeight="1" x14ac:dyDescent="0.15">
      <c r="A38" s="10">
        <f>A37+1</f>
        <v>45562</v>
      </c>
      <c r="B38" s="11" t="str">
        <f t="shared" si="3"/>
        <v>金</v>
      </c>
      <c r="C38" s="23"/>
      <c r="D38" s="24"/>
      <c r="E38" s="27"/>
      <c r="F38" s="28"/>
      <c r="G38" s="29"/>
      <c r="H38" s="9" t="str">
        <f t="shared" si="2"/>
        <v/>
      </c>
      <c r="I38" s="92"/>
      <c r="J38" s="93"/>
      <c r="K38" s="94"/>
      <c r="L38"/>
    </row>
    <row r="39" spans="1:12" ht="17.100000000000001" customHeight="1" x14ac:dyDescent="0.15">
      <c r="A39" s="10">
        <f>A38+1</f>
        <v>45563</v>
      </c>
      <c r="B39" s="11" t="str">
        <f t="shared" si="3"/>
        <v>土</v>
      </c>
      <c r="C39" s="23"/>
      <c r="D39" s="24"/>
      <c r="E39" s="27"/>
      <c r="F39" s="28"/>
      <c r="G39" s="29"/>
      <c r="H39" s="9" t="str">
        <f t="shared" si="2"/>
        <v/>
      </c>
      <c r="I39" s="95"/>
      <c r="J39" s="96"/>
      <c r="K39" s="97"/>
      <c r="L39"/>
    </row>
    <row r="40" spans="1:12" ht="17.100000000000001" customHeight="1" x14ac:dyDescent="0.15">
      <c r="A40" s="10">
        <f>IF(DAY(A39+1)&lt;4,"",A39+1)</f>
        <v>45564</v>
      </c>
      <c r="B40" s="11" t="str">
        <f t="shared" si="3"/>
        <v>日</v>
      </c>
      <c r="C40" s="23"/>
      <c r="D40" s="24"/>
      <c r="E40" s="27"/>
      <c r="F40" s="28"/>
      <c r="G40" s="29"/>
      <c r="H40" s="9" t="str">
        <f t="shared" si="2"/>
        <v/>
      </c>
      <c r="I40" s="89"/>
      <c r="J40" s="90"/>
      <c r="K40" s="91"/>
      <c r="L40"/>
    </row>
    <row r="41" spans="1:12" ht="17.100000000000001" customHeight="1" x14ac:dyDescent="0.15">
      <c r="A41" s="10">
        <f>IF(DAY(A39+2)&lt;4,"",A39+2)</f>
        <v>45565</v>
      </c>
      <c r="B41" s="11" t="str">
        <f t="shared" si="3"/>
        <v>月</v>
      </c>
      <c r="C41" s="23"/>
      <c r="D41" s="24"/>
      <c r="E41" s="27"/>
      <c r="F41" s="28"/>
      <c r="G41" s="29"/>
      <c r="H41" s="9" t="str">
        <f t="shared" si="2"/>
        <v/>
      </c>
      <c r="I41" s="92"/>
      <c r="J41" s="93"/>
      <c r="K41" s="94"/>
      <c r="L41"/>
    </row>
    <row r="42" spans="1:12" ht="17.100000000000001" customHeight="1" thickBot="1" x14ac:dyDescent="0.2">
      <c r="A42" s="12" t="str">
        <f>IF(DAY(A39+3)&lt;4,"",A39+3)</f>
        <v/>
      </c>
      <c r="B42" s="43" t="str">
        <f t="shared" si="3"/>
        <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31</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80"/>
      <c r="J12" s="81"/>
      <c r="K12" s="82"/>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83"/>
      <c r="J13" s="84"/>
      <c r="K13" s="85"/>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83"/>
      <c r="J14" s="84"/>
      <c r="K14" s="85"/>
      <c r="L14"/>
    </row>
    <row r="15" spans="1:13" ht="17.100000000000001" customHeight="1" x14ac:dyDescent="0.15">
      <c r="A15" s="10">
        <f t="shared" si="1"/>
        <v>45569</v>
      </c>
      <c r="B15" s="11" t="str">
        <f t="shared" si="0"/>
        <v>金</v>
      </c>
      <c r="C15" s="23"/>
      <c r="D15" s="24"/>
      <c r="E15" s="27"/>
      <c r="F15" s="28"/>
      <c r="G15" s="29"/>
      <c r="H15" s="9" t="str">
        <f t="shared" si="2"/>
        <v/>
      </c>
      <c r="I15" s="83"/>
      <c r="J15" s="84"/>
      <c r="K15" s="85"/>
      <c r="L15"/>
    </row>
    <row r="16" spans="1:13" ht="17.100000000000001" customHeight="1" x14ac:dyDescent="0.15">
      <c r="A16" s="10">
        <f t="shared" si="1"/>
        <v>45570</v>
      </c>
      <c r="B16" s="11" t="str">
        <f t="shared" si="0"/>
        <v>土</v>
      </c>
      <c r="C16" s="23"/>
      <c r="D16" s="24"/>
      <c r="E16" s="27"/>
      <c r="F16" s="28"/>
      <c r="G16" s="29"/>
      <c r="H16" s="9" t="str">
        <f t="shared" si="2"/>
        <v/>
      </c>
      <c r="I16" s="86"/>
      <c r="J16" s="87"/>
      <c r="K16" s="88"/>
      <c r="L16"/>
    </row>
    <row r="17" spans="1:12" ht="17.100000000000001" customHeight="1" x14ac:dyDescent="0.15">
      <c r="A17" s="36">
        <f t="shared" si="1"/>
        <v>45571</v>
      </c>
      <c r="B17" s="44" t="str">
        <f t="shared" si="0"/>
        <v>日</v>
      </c>
      <c r="C17" s="37"/>
      <c r="D17" s="38"/>
      <c r="E17" s="39"/>
      <c r="F17" s="40"/>
      <c r="G17" s="41"/>
      <c r="H17" s="9" t="str">
        <f t="shared" si="2"/>
        <v/>
      </c>
      <c r="I17" s="89"/>
      <c r="J17" s="90"/>
      <c r="K17" s="91"/>
      <c r="L17"/>
    </row>
    <row r="18" spans="1:12" ht="17.100000000000001" customHeight="1" x14ac:dyDescent="0.15">
      <c r="A18" s="36">
        <f t="shared" si="1"/>
        <v>45572</v>
      </c>
      <c r="B18" s="44" t="str">
        <f t="shared" si="0"/>
        <v>月</v>
      </c>
      <c r="C18" s="37"/>
      <c r="D18" s="38"/>
      <c r="E18" s="39"/>
      <c r="F18" s="40"/>
      <c r="G18" s="41"/>
      <c r="H18" s="9" t="str">
        <f t="shared" si="2"/>
        <v/>
      </c>
      <c r="I18" s="92"/>
      <c r="J18" s="93"/>
      <c r="K18" s="94"/>
      <c r="L18"/>
    </row>
    <row r="19" spans="1:12" ht="17.100000000000001" customHeight="1" x14ac:dyDescent="0.15">
      <c r="A19" s="10">
        <f t="shared" si="1"/>
        <v>45573</v>
      </c>
      <c r="B19" s="11" t="str">
        <f t="shared" si="0"/>
        <v>火</v>
      </c>
      <c r="C19" s="23"/>
      <c r="D19" s="24"/>
      <c r="E19" s="27"/>
      <c r="F19" s="28"/>
      <c r="G19" s="29"/>
      <c r="H19" s="9" t="str">
        <f t="shared" si="2"/>
        <v/>
      </c>
      <c r="I19" s="92"/>
      <c r="J19" s="93"/>
      <c r="K19" s="94"/>
      <c r="L19"/>
    </row>
    <row r="20" spans="1:12" ht="17.100000000000001" customHeight="1" x14ac:dyDescent="0.15">
      <c r="A20" s="10">
        <f t="shared" si="1"/>
        <v>45574</v>
      </c>
      <c r="B20" s="11" t="str">
        <f t="shared" si="0"/>
        <v>水</v>
      </c>
      <c r="C20" s="23"/>
      <c r="D20" s="24"/>
      <c r="E20" s="27"/>
      <c r="F20" s="28"/>
      <c r="G20" s="29"/>
      <c r="H20" s="9" t="str">
        <f t="shared" si="2"/>
        <v/>
      </c>
      <c r="I20" s="92"/>
      <c r="J20" s="93"/>
      <c r="K20" s="94"/>
      <c r="L20"/>
    </row>
    <row r="21" spans="1:12" ht="17.100000000000001" customHeight="1" x14ac:dyDescent="0.15">
      <c r="A21" s="53">
        <f t="shared" si="1"/>
        <v>45575</v>
      </c>
      <c r="B21" s="11" t="str">
        <f t="shared" si="0"/>
        <v>木</v>
      </c>
      <c r="C21" s="23"/>
      <c r="D21" s="24"/>
      <c r="E21" s="27"/>
      <c r="F21" s="28"/>
      <c r="G21" s="29"/>
      <c r="H21" s="9" t="str">
        <f t="shared" si="2"/>
        <v/>
      </c>
      <c r="I21" s="92"/>
      <c r="J21" s="93"/>
      <c r="K21" s="94"/>
      <c r="L21"/>
    </row>
    <row r="22" spans="1:12" ht="17.100000000000001" customHeight="1" x14ac:dyDescent="0.15">
      <c r="A22" s="10">
        <f t="shared" si="1"/>
        <v>45576</v>
      </c>
      <c r="B22" s="11" t="str">
        <f t="shared" si="0"/>
        <v>金</v>
      </c>
      <c r="C22" s="23"/>
      <c r="D22" s="24"/>
      <c r="E22" s="27"/>
      <c r="F22" s="28"/>
      <c r="G22" s="29"/>
      <c r="H22" s="9" t="str">
        <f t="shared" si="2"/>
        <v/>
      </c>
      <c r="I22" s="92"/>
      <c r="J22" s="93"/>
      <c r="K22" s="94"/>
      <c r="L22"/>
    </row>
    <row r="23" spans="1:12" ht="17.100000000000001" customHeight="1" x14ac:dyDescent="0.15">
      <c r="A23" s="10">
        <f t="shared" si="1"/>
        <v>45577</v>
      </c>
      <c r="B23" s="11" t="str">
        <f t="shared" si="0"/>
        <v>土</v>
      </c>
      <c r="C23" s="23"/>
      <c r="D23" s="24"/>
      <c r="E23" s="27"/>
      <c r="F23" s="28"/>
      <c r="G23" s="29"/>
      <c r="H23" s="9" t="str">
        <f t="shared" si="2"/>
        <v/>
      </c>
      <c r="I23" s="95"/>
      <c r="J23" s="96"/>
      <c r="K23" s="97"/>
      <c r="L23"/>
    </row>
    <row r="24" spans="1:12" ht="17.100000000000001" customHeight="1" x14ac:dyDescent="0.15">
      <c r="A24" s="10">
        <f t="shared" si="1"/>
        <v>45578</v>
      </c>
      <c r="B24" s="11" t="str">
        <f t="shared" si="0"/>
        <v>日</v>
      </c>
      <c r="C24" s="23"/>
      <c r="D24" s="24"/>
      <c r="E24" s="27"/>
      <c r="F24" s="28"/>
      <c r="G24" s="29"/>
      <c r="H24" s="9" t="str">
        <f t="shared" si="2"/>
        <v/>
      </c>
      <c r="I24" s="89"/>
      <c r="J24" s="90"/>
      <c r="K24" s="91"/>
      <c r="L24"/>
    </row>
    <row r="25" spans="1:12" ht="17.100000000000001" customHeight="1" x14ac:dyDescent="0.15">
      <c r="A25" s="10">
        <f t="shared" si="1"/>
        <v>45579</v>
      </c>
      <c r="B25" s="11" t="s">
        <v>37</v>
      </c>
      <c r="C25" s="23"/>
      <c r="D25" s="24"/>
      <c r="E25" s="27"/>
      <c r="F25" s="28"/>
      <c r="G25" s="29"/>
      <c r="H25" s="9" t="str">
        <f t="shared" si="2"/>
        <v/>
      </c>
      <c r="I25" s="92"/>
      <c r="J25" s="93"/>
      <c r="K25" s="94"/>
      <c r="L25"/>
    </row>
    <row r="26" spans="1:12" ht="17.100000000000001" customHeight="1" x14ac:dyDescent="0.15">
      <c r="A26" s="10">
        <f t="shared" si="1"/>
        <v>45580</v>
      </c>
      <c r="B26" s="11" t="str">
        <f t="shared" ref="B26:B42" si="3">TEXT(A26,"aaa")</f>
        <v>火</v>
      </c>
      <c r="C26" s="23"/>
      <c r="D26" s="24"/>
      <c r="E26" s="27"/>
      <c r="F26" s="28"/>
      <c r="G26" s="29"/>
      <c r="H26" s="9" t="str">
        <f t="shared" si="2"/>
        <v/>
      </c>
      <c r="I26" s="92"/>
      <c r="J26" s="93"/>
      <c r="K26" s="94"/>
      <c r="L26"/>
    </row>
    <row r="27" spans="1:12" ht="17.100000000000001" customHeight="1" x14ac:dyDescent="0.15">
      <c r="A27" s="10">
        <f t="shared" si="1"/>
        <v>45581</v>
      </c>
      <c r="B27" s="11" t="str">
        <f t="shared" si="3"/>
        <v>水</v>
      </c>
      <c r="C27" s="23"/>
      <c r="D27" s="24"/>
      <c r="E27" s="27"/>
      <c r="F27" s="28"/>
      <c r="G27" s="29"/>
      <c r="H27" s="9" t="str">
        <f t="shared" si="2"/>
        <v/>
      </c>
      <c r="I27" s="92"/>
      <c r="J27" s="93"/>
      <c r="K27" s="94"/>
      <c r="L27"/>
    </row>
    <row r="28" spans="1:12" ht="17.100000000000001" customHeight="1" x14ac:dyDescent="0.15">
      <c r="A28" s="10">
        <f t="shared" si="1"/>
        <v>45582</v>
      </c>
      <c r="B28" s="11" t="str">
        <f t="shared" si="3"/>
        <v>木</v>
      </c>
      <c r="C28" s="23"/>
      <c r="D28" s="24"/>
      <c r="E28" s="27"/>
      <c r="F28" s="28"/>
      <c r="G28" s="29"/>
      <c r="H28" s="9" t="str">
        <f t="shared" si="2"/>
        <v/>
      </c>
      <c r="I28" s="92"/>
      <c r="J28" s="93"/>
      <c r="K28" s="94"/>
      <c r="L28"/>
    </row>
    <row r="29" spans="1:12" ht="17.100000000000001" customHeight="1" x14ac:dyDescent="0.15">
      <c r="A29" s="10">
        <f t="shared" si="1"/>
        <v>45583</v>
      </c>
      <c r="B29" s="11" t="str">
        <f t="shared" si="3"/>
        <v>金</v>
      </c>
      <c r="C29" s="23"/>
      <c r="D29" s="24"/>
      <c r="E29" s="27"/>
      <c r="F29" s="28"/>
      <c r="G29" s="29"/>
      <c r="H29" s="9" t="str">
        <f t="shared" si="2"/>
        <v/>
      </c>
      <c r="I29" s="92"/>
      <c r="J29" s="93"/>
      <c r="K29" s="94"/>
      <c r="L29"/>
    </row>
    <row r="30" spans="1:12" ht="17.100000000000001" customHeight="1" x14ac:dyDescent="0.15">
      <c r="A30" s="10">
        <f t="shared" si="1"/>
        <v>45584</v>
      </c>
      <c r="B30" s="11" t="str">
        <f t="shared" si="3"/>
        <v>土</v>
      </c>
      <c r="C30" s="23"/>
      <c r="D30" s="24"/>
      <c r="E30" s="27"/>
      <c r="F30" s="28"/>
      <c r="G30" s="29"/>
      <c r="H30" s="9" t="str">
        <f t="shared" si="2"/>
        <v/>
      </c>
      <c r="I30" s="95"/>
      <c r="J30" s="96"/>
      <c r="K30" s="97"/>
      <c r="L30"/>
    </row>
    <row r="31" spans="1:12" ht="17.100000000000001" customHeight="1" x14ac:dyDescent="0.15">
      <c r="A31" s="10">
        <f t="shared" si="1"/>
        <v>45585</v>
      </c>
      <c r="B31" s="11" t="str">
        <f t="shared" si="3"/>
        <v>日</v>
      </c>
      <c r="C31" s="23"/>
      <c r="D31" s="24"/>
      <c r="E31" s="27"/>
      <c r="F31" s="28"/>
      <c r="G31" s="29"/>
      <c r="H31" s="9" t="str">
        <f t="shared" si="2"/>
        <v/>
      </c>
      <c r="I31" s="89"/>
      <c r="J31" s="90"/>
      <c r="K31" s="91"/>
      <c r="L31"/>
    </row>
    <row r="32" spans="1:12" ht="17.100000000000001" customHeight="1" x14ac:dyDescent="0.15">
      <c r="A32" s="10">
        <f t="shared" si="1"/>
        <v>45586</v>
      </c>
      <c r="B32" s="11" t="str">
        <f t="shared" si="3"/>
        <v>月</v>
      </c>
      <c r="C32" s="23"/>
      <c r="D32" s="24"/>
      <c r="E32" s="27"/>
      <c r="F32" s="28"/>
      <c r="G32" s="29"/>
      <c r="H32" s="9" t="str">
        <f t="shared" si="2"/>
        <v/>
      </c>
      <c r="I32" s="92"/>
      <c r="J32" s="93"/>
      <c r="K32" s="94"/>
      <c r="L32"/>
    </row>
    <row r="33" spans="1:12" ht="17.100000000000001" customHeight="1" x14ac:dyDescent="0.15">
      <c r="A33" s="10">
        <f t="shared" si="1"/>
        <v>45587</v>
      </c>
      <c r="B33" s="11" t="str">
        <f t="shared" si="3"/>
        <v>火</v>
      </c>
      <c r="C33" s="23"/>
      <c r="D33" s="24"/>
      <c r="E33" s="27"/>
      <c r="F33" s="28"/>
      <c r="G33" s="29"/>
      <c r="H33" s="9" t="str">
        <f t="shared" si="2"/>
        <v/>
      </c>
      <c r="I33" s="92"/>
      <c r="J33" s="93"/>
      <c r="K33" s="94"/>
      <c r="L33"/>
    </row>
    <row r="34" spans="1:12" ht="17.100000000000001" customHeight="1" x14ac:dyDescent="0.15">
      <c r="A34" s="10">
        <f t="shared" si="1"/>
        <v>45588</v>
      </c>
      <c r="B34" s="11" t="str">
        <f t="shared" si="3"/>
        <v>水</v>
      </c>
      <c r="C34" s="23"/>
      <c r="D34" s="24"/>
      <c r="E34" s="27"/>
      <c r="F34" s="28"/>
      <c r="G34" s="29"/>
      <c r="H34" s="9" t="str">
        <f t="shared" si="2"/>
        <v/>
      </c>
      <c r="I34" s="92"/>
      <c r="J34" s="93"/>
      <c r="K34" s="94"/>
      <c r="L34"/>
    </row>
    <row r="35" spans="1:12" ht="17.100000000000001" customHeight="1" x14ac:dyDescent="0.15">
      <c r="A35" s="10">
        <f t="shared" si="1"/>
        <v>45589</v>
      </c>
      <c r="B35" s="11" t="str">
        <f t="shared" si="3"/>
        <v>木</v>
      </c>
      <c r="C35" s="23"/>
      <c r="D35" s="24"/>
      <c r="E35" s="27"/>
      <c r="F35" s="28"/>
      <c r="G35" s="29"/>
      <c r="H35" s="9" t="str">
        <f t="shared" si="2"/>
        <v/>
      </c>
      <c r="I35" s="92"/>
      <c r="J35" s="93"/>
      <c r="K35" s="94"/>
      <c r="L35"/>
    </row>
    <row r="36" spans="1:12" ht="17.100000000000001" customHeight="1" x14ac:dyDescent="0.15">
      <c r="A36" s="10">
        <f t="shared" si="1"/>
        <v>45590</v>
      </c>
      <c r="B36" s="11" t="str">
        <f t="shared" si="3"/>
        <v>金</v>
      </c>
      <c r="C36" s="23"/>
      <c r="D36" s="24"/>
      <c r="E36" s="27"/>
      <c r="F36" s="28"/>
      <c r="G36" s="29"/>
      <c r="H36" s="9" t="str">
        <f t="shared" si="2"/>
        <v/>
      </c>
      <c r="I36" s="92"/>
      <c r="J36" s="93"/>
      <c r="K36" s="94"/>
      <c r="L36"/>
    </row>
    <row r="37" spans="1:12" ht="17.100000000000001" customHeight="1" x14ac:dyDescent="0.15">
      <c r="A37" s="10">
        <f t="shared" si="1"/>
        <v>45591</v>
      </c>
      <c r="B37" s="11" t="str">
        <f t="shared" si="3"/>
        <v>土</v>
      </c>
      <c r="C37" s="23"/>
      <c r="D37" s="24"/>
      <c r="E37" s="27"/>
      <c r="F37" s="28"/>
      <c r="G37" s="29"/>
      <c r="H37" s="9" t="str">
        <f t="shared" si="2"/>
        <v/>
      </c>
      <c r="I37" s="95"/>
      <c r="J37" s="96"/>
      <c r="K37" s="97"/>
      <c r="L37"/>
    </row>
    <row r="38" spans="1:12" ht="17.100000000000001" customHeight="1" x14ac:dyDescent="0.15">
      <c r="A38" s="10">
        <f>A37+1</f>
        <v>45592</v>
      </c>
      <c r="B38" s="11" t="str">
        <f t="shared" si="3"/>
        <v>日</v>
      </c>
      <c r="C38" s="23"/>
      <c r="D38" s="24"/>
      <c r="E38" s="27"/>
      <c r="F38" s="28"/>
      <c r="G38" s="29"/>
      <c r="H38" s="9" t="str">
        <f t="shared" si="2"/>
        <v/>
      </c>
      <c r="I38" s="89"/>
      <c r="J38" s="90"/>
      <c r="K38" s="91"/>
      <c r="L38"/>
    </row>
    <row r="39" spans="1:12" ht="17.100000000000001" customHeight="1" x14ac:dyDescent="0.15">
      <c r="A39" s="10">
        <f>A38+1</f>
        <v>45593</v>
      </c>
      <c r="B39" s="11" t="str">
        <f t="shared" si="3"/>
        <v>月</v>
      </c>
      <c r="C39" s="23"/>
      <c r="D39" s="24"/>
      <c r="E39" s="27"/>
      <c r="F39" s="28"/>
      <c r="G39" s="29"/>
      <c r="H39" s="9" t="str">
        <f t="shared" si="2"/>
        <v/>
      </c>
      <c r="I39" s="92"/>
      <c r="J39" s="93"/>
      <c r="K39" s="94"/>
      <c r="L39"/>
    </row>
    <row r="40" spans="1:12" ht="17.100000000000001" customHeight="1" x14ac:dyDescent="0.15">
      <c r="A40" s="10">
        <f>IF(DAY(A39+1)&lt;4,"",A39+1)</f>
        <v>45594</v>
      </c>
      <c r="B40" s="11" t="str">
        <f t="shared" si="3"/>
        <v>火</v>
      </c>
      <c r="C40" s="23"/>
      <c r="D40" s="24"/>
      <c r="E40" s="27"/>
      <c r="F40" s="28"/>
      <c r="G40" s="29"/>
      <c r="H40" s="9" t="str">
        <f t="shared" si="2"/>
        <v/>
      </c>
      <c r="I40" s="92"/>
      <c r="J40" s="93"/>
      <c r="K40" s="94"/>
      <c r="L40"/>
    </row>
    <row r="41" spans="1:12" ht="17.100000000000001" customHeight="1" x14ac:dyDescent="0.15">
      <c r="A41" s="10">
        <f>IF(DAY(A39+2)&lt;4,"",A39+2)</f>
        <v>45595</v>
      </c>
      <c r="B41" s="11" t="str">
        <f t="shared" si="3"/>
        <v>水</v>
      </c>
      <c r="C41" s="23"/>
      <c r="D41" s="24"/>
      <c r="E41" s="27"/>
      <c r="F41" s="28"/>
      <c r="G41" s="29"/>
      <c r="H41" s="9" t="str">
        <f t="shared" si="2"/>
        <v/>
      </c>
      <c r="I41" s="92"/>
      <c r="J41" s="93"/>
      <c r="K41" s="94"/>
      <c r="L41"/>
    </row>
    <row r="42" spans="1:12" ht="17.100000000000001" customHeight="1" thickBot="1" x14ac:dyDescent="0.2">
      <c r="A42" s="12">
        <f>IF(DAY(A39+3)&lt;4,"",A39+3)</f>
        <v>45596</v>
      </c>
      <c r="B42" s="43" t="str">
        <f t="shared" si="3"/>
        <v>木</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tabSelected="1" zoomScaleNormal="100" workbookViewId="0">
      <selection activeCell="E15" sqref="E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32</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80"/>
      <c r="J12" s="81"/>
      <c r="K12" s="82"/>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86"/>
      <c r="J13" s="87"/>
      <c r="K13" s="88"/>
      <c r="L13"/>
    </row>
    <row r="14" spans="1:13" ht="17.100000000000001" customHeight="1" x14ac:dyDescent="0.15">
      <c r="A14" s="53">
        <f t="shared" si="0"/>
        <v>45599</v>
      </c>
      <c r="B14" s="11" t="s">
        <v>37</v>
      </c>
      <c r="C14" s="23"/>
      <c r="D14" s="24"/>
      <c r="E14" s="27"/>
      <c r="F14" s="28"/>
      <c r="G14" s="29"/>
      <c r="H14" s="9" t="str">
        <f t="shared" ref="H14:H42" si="1">IF((D14-C14)+(F14-E14)-G14=0,"",(D14-C14)+(F14-E14)-G14)</f>
        <v/>
      </c>
      <c r="I14" s="89"/>
      <c r="J14" s="90"/>
      <c r="K14" s="91"/>
      <c r="L14"/>
    </row>
    <row r="15" spans="1:13" ht="17.100000000000001" customHeight="1" x14ac:dyDescent="0.15">
      <c r="A15" s="73">
        <f t="shared" si="0"/>
        <v>45600</v>
      </c>
      <c r="B15" s="11" t="s">
        <v>40</v>
      </c>
      <c r="C15" s="74"/>
      <c r="D15" s="75"/>
      <c r="E15" s="76"/>
      <c r="F15" s="77"/>
      <c r="G15" s="78"/>
      <c r="H15" s="79" t="str">
        <f t="shared" si="1"/>
        <v/>
      </c>
      <c r="I15" s="92"/>
      <c r="J15" s="93"/>
      <c r="K15" s="94"/>
      <c r="L15"/>
    </row>
    <row r="16" spans="1:13" ht="17.100000000000001" customHeight="1" x14ac:dyDescent="0.15">
      <c r="A16" s="10">
        <f t="shared" si="0"/>
        <v>45601</v>
      </c>
      <c r="B16" s="11" t="str">
        <f t="shared" ref="B16:B33" si="2">TEXT(A16,"aaa")</f>
        <v>火</v>
      </c>
      <c r="C16" s="23"/>
      <c r="D16" s="24"/>
      <c r="E16" s="27"/>
      <c r="F16" s="28"/>
      <c r="G16" s="29"/>
      <c r="H16" s="9" t="str">
        <f t="shared" si="1"/>
        <v/>
      </c>
      <c r="I16" s="92"/>
      <c r="J16" s="93"/>
      <c r="K16" s="94"/>
      <c r="L16"/>
    </row>
    <row r="17" spans="1:12" ht="17.100000000000001" customHeight="1" x14ac:dyDescent="0.15">
      <c r="A17" s="36">
        <f t="shared" si="0"/>
        <v>45602</v>
      </c>
      <c r="B17" s="44" t="str">
        <f t="shared" si="2"/>
        <v>水</v>
      </c>
      <c r="C17" s="37"/>
      <c r="D17" s="38"/>
      <c r="E17" s="39"/>
      <c r="F17" s="40"/>
      <c r="G17" s="41"/>
      <c r="H17" s="9" t="str">
        <f t="shared" si="1"/>
        <v/>
      </c>
      <c r="I17" s="92"/>
      <c r="J17" s="93"/>
      <c r="K17" s="94"/>
      <c r="L17"/>
    </row>
    <row r="18" spans="1:12" ht="17.100000000000001" customHeight="1" x14ac:dyDescent="0.15">
      <c r="A18" s="36">
        <f t="shared" si="0"/>
        <v>45603</v>
      </c>
      <c r="B18" s="44" t="str">
        <f t="shared" si="2"/>
        <v>木</v>
      </c>
      <c r="C18" s="37"/>
      <c r="D18" s="38"/>
      <c r="E18" s="39"/>
      <c r="F18" s="40"/>
      <c r="G18" s="41"/>
      <c r="H18" s="9" t="str">
        <f t="shared" si="1"/>
        <v/>
      </c>
      <c r="I18" s="92"/>
      <c r="J18" s="93"/>
      <c r="K18" s="94"/>
      <c r="L18"/>
    </row>
    <row r="19" spans="1:12" ht="17.100000000000001" customHeight="1" x14ac:dyDescent="0.15">
      <c r="A19" s="10">
        <f t="shared" si="0"/>
        <v>45604</v>
      </c>
      <c r="B19" s="11" t="str">
        <f t="shared" si="2"/>
        <v>金</v>
      </c>
      <c r="C19" s="23"/>
      <c r="D19" s="24"/>
      <c r="E19" s="27"/>
      <c r="F19" s="28"/>
      <c r="G19" s="29"/>
      <c r="H19" s="9" t="str">
        <f t="shared" si="1"/>
        <v/>
      </c>
      <c r="I19" s="92"/>
      <c r="J19" s="93"/>
      <c r="K19" s="94"/>
      <c r="L19"/>
    </row>
    <row r="20" spans="1:12" ht="17.100000000000001" customHeight="1" x14ac:dyDescent="0.15">
      <c r="A20" s="10">
        <f t="shared" si="0"/>
        <v>45605</v>
      </c>
      <c r="B20" s="11" t="str">
        <f t="shared" si="2"/>
        <v>土</v>
      </c>
      <c r="C20" s="23"/>
      <c r="D20" s="24"/>
      <c r="E20" s="27"/>
      <c r="F20" s="28"/>
      <c r="G20" s="29"/>
      <c r="H20" s="9" t="str">
        <f t="shared" si="1"/>
        <v/>
      </c>
      <c r="I20" s="95"/>
      <c r="J20" s="96"/>
      <c r="K20" s="97"/>
      <c r="L20"/>
    </row>
    <row r="21" spans="1:12" ht="17.100000000000001" customHeight="1" x14ac:dyDescent="0.15">
      <c r="A21" s="53">
        <f t="shared" si="0"/>
        <v>45606</v>
      </c>
      <c r="B21" s="11" t="str">
        <f t="shared" si="2"/>
        <v>日</v>
      </c>
      <c r="C21" s="23"/>
      <c r="D21" s="24"/>
      <c r="E21" s="27"/>
      <c r="F21" s="28"/>
      <c r="G21" s="29"/>
      <c r="H21" s="9" t="str">
        <f t="shared" si="1"/>
        <v/>
      </c>
      <c r="I21" s="89"/>
      <c r="J21" s="90"/>
      <c r="K21" s="91"/>
      <c r="L21"/>
    </row>
    <row r="22" spans="1:12" ht="17.100000000000001" customHeight="1" x14ac:dyDescent="0.15">
      <c r="A22" s="10">
        <f t="shared" si="0"/>
        <v>45607</v>
      </c>
      <c r="B22" s="11" t="str">
        <f t="shared" si="2"/>
        <v>月</v>
      </c>
      <c r="C22" s="23"/>
      <c r="D22" s="24"/>
      <c r="E22" s="27"/>
      <c r="F22" s="28"/>
      <c r="G22" s="29"/>
      <c r="H22" s="9" t="str">
        <f t="shared" si="1"/>
        <v/>
      </c>
      <c r="I22" s="92"/>
      <c r="J22" s="93"/>
      <c r="K22" s="94"/>
      <c r="L22"/>
    </row>
    <row r="23" spans="1:12" ht="17.100000000000001" customHeight="1" x14ac:dyDescent="0.15">
      <c r="A23" s="10">
        <f t="shared" si="0"/>
        <v>45608</v>
      </c>
      <c r="B23" s="11" t="str">
        <f t="shared" si="2"/>
        <v>火</v>
      </c>
      <c r="C23" s="23"/>
      <c r="D23" s="24"/>
      <c r="E23" s="27"/>
      <c r="F23" s="28"/>
      <c r="G23" s="29"/>
      <c r="H23" s="9" t="str">
        <f t="shared" si="1"/>
        <v/>
      </c>
      <c r="I23" s="92"/>
      <c r="J23" s="93"/>
      <c r="K23" s="94"/>
      <c r="L23"/>
    </row>
    <row r="24" spans="1:12" ht="17.100000000000001" customHeight="1" x14ac:dyDescent="0.15">
      <c r="A24" s="10">
        <f t="shared" si="0"/>
        <v>45609</v>
      </c>
      <c r="B24" s="11" t="str">
        <f t="shared" si="2"/>
        <v>水</v>
      </c>
      <c r="C24" s="23"/>
      <c r="D24" s="24"/>
      <c r="E24" s="27"/>
      <c r="F24" s="28"/>
      <c r="G24" s="29"/>
      <c r="H24" s="9" t="str">
        <f t="shared" si="1"/>
        <v/>
      </c>
      <c r="I24" s="92"/>
      <c r="J24" s="93"/>
      <c r="K24" s="94"/>
      <c r="L24"/>
    </row>
    <row r="25" spans="1:12" ht="17.100000000000001" customHeight="1" x14ac:dyDescent="0.15">
      <c r="A25" s="10">
        <f t="shared" si="0"/>
        <v>45610</v>
      </c>
      <c r="B25" s="11" t="str">
        <f t="shared" si="2"/>
        <v>木</v>
      </c>
      <c r="C25" s="23"/>
      <c r="D25" s="24"/>
      <c r="E25" s="27"/>
      <c r="F25" s="28"/>
      <c r="G25" s="29"/>
      <c r="H25" s="9" t="str">
        <f t="shared" si="1"/>
        <v/>
      </c>
      <c r="I25" s="92"/>
      <c r="J25" s="93"/>
      <c r="K25" s="94"/>
      <c r="L25"/>
    </row>
    <row r="26" spans="1:12" ht="17.100000000000001" customHeight="1" x14ac:dyDescent="0.15">
      <c r="A26" s="10">
        <f t="shared" si="0"/>
        <v>45611</v>
      </c>
      <c r="B26" s="11" t="str">
        <f t="shared" si="2"/>
        <v>金</v>
      </c>
      <c r="C26" s="23"/>
      <c r="D26" s="24"/>
      <c r="E26" s="27"/>
      <c r="F26" s="28"/>
      <c r="G26" s="29"/>
      <c r="H26" s="9" t="str">
        <f t="shared" si="1"/>
        <v/>
      </c>
      <c r="I26" s="92"/>
      <c r="J26" s="93"/>
      <c r="K26" s="94"/>
      <c r="L26"/>
    </row>
    <row r="27" spans="1:12" ht="17.100000000000001" customHeight="1" x14ac:dyDescent="0.15">
      <c r="A27" s="10">
        <f t="shared" si="0"/>
        <v>45612</v>
      </c>
      <c r="B27" s="11" t="str">
        <f t="shared" si="2"/>
        <v>土</v>
      </c>
      <c r="C27" s="23"/>
      <c r="D27" s="24"/>
      <c r="E27" s="27"/>
      <c r="F27" s="28"/>
      <c r="G27" s="29"/>
      <c r="H27" s="9" t="str">
        <f t="shared" si="1"/>
        <v/>
      </c>
      <c r="I27" s="95"/>
      <c r="J27" s="96"/>
      <c r="K27" s="97"/>
      <c r="L27"/>
    </row>
    <row r="28" spans="1:12" ht="17.100000000000001" customHeight="1" x14ac:dyDescent="0.15">
      <c r="A28" s="10">
        <f t="shared" si="0"/>
        <v>45613</v>
      </c>
      <c r="B28" s="11" t="str">
        <f t="shared" si="2"/>
        <v>日</v>
      </c>
      <c r="C28" s="23"/>
      <c r="D28" s="24"/>
      <c r="E28" s="27"/>
      <c r="F28" s="28"/>
      <c r="G28" s="29"/>
      <c r="H28" s="9" t="str">
        <f t="shared" si="1"/>
        <v/>
      </c>
      <c r="I28" s="89"/>
      <c r="J28" s="90"/>
      <c r="K28" s="91"/>
      <c r="L28"/>
    </row>
    <row r="29" spans="1:12" ht="17.100000000000001" customHeight="1" x14ac:dyDescent="0.15">
      <c r="A29" s="10">
        <f t="shared" si="0"/>
        <v>45614</v>
      </c>
      <c r="B29" s="11" t="str">
        <f t="shared" si="2"/>
        <v>月</v>
      </c>
      <c r="C29" s="23"/>
      <c r="D29" s="24"/>
      <c r="E29" s="27"/>
      <c r="F29" s="28"/>
      <c r="G29" s="29"/>
      <c r="H29" s="9" t="str">
        <f t="shared" si="1"/>
        <v/>
      </c>
      <c r="I29" s="92"/>
      <c r="J29" s="93"/>
      <c r="K29" s="94"/>
      <c r="L29"/>
    </row>
    <row r="30" spans="1:12" ht="17.100000000000001" customHeight="1" x14ac:dyDescent="0.15">
      <c r="A30" s="10">
        <f t="shared" si="0"/>
        <v>45615</v>
      </c>
      <c r="B30" s="11" t="str">
        <f t="shared" si="2"/>
        <v>火</v>
      </c>
      <c r="C30" s="23"/>
      <c r="D30" s="24"/>
      <c r="E30" s="27"/>
      <c r="F30" s="28"/>
      <c r="G30" s="29"/>
      <c r="H30" s="9" t="str">
        <f t="shared" si="1"/>
        <v/>
      </c>
      <c r="I30" s="92"/>
      <c r="J30" s="93"/>
      <c r="K30" s="94"/>
      <c r="L30"/>
    </row>
    <row r="31" spans="1:12" ht="17.100000000000001" customHeight="1" x14ac:dyDescent="0.15">
      <c r="A31" s="10">
        <f t="shared" si="0"/>
        <v>45616</v>
      </c>
      <c r="B31" s="11" t="str">
        <f t="shared" si="2"/>
        <v>水</v>
      </c>
      <c r="C31" s="23"/>
      <c r="D31" s="24"/>
      <c r="E31" s="27"/>
      <c r="F31" s="28"/>
      <c r="G31" s="29"/>
      <c r="H31" s="9" t="str">
        <f t="shared" si="1"/>
        <v/>
      </c>
      <c r="I31" s="92"/>
      <c r="J31" s="93"/>
      <c r="K31" s="94"/>
      <c r="L31"/>
    </row>
    <row r="32" spans="1:12" ht="17.100000000000001" customHeight="1" x14ac:dyDescent="0.15">
      <c r="A32" s="10">
        <f t="shared" si="0"/>
        <v>45617</v>
      </c>
      <c r="B32" s="11" t="str">
        <f t="shared" si="2"/>
        <v>木</v>
      </c>
      <c r="C32" s="23"/>
      <c r="D32" s="24"/>
      <c r="E32" s="27"/>
      <c r="F32" s="28"/>
      <c r="G32" s="29"/>
      <c r="H32" s="9" t="str">
        <f t="shared" si="1"/>
        <v/>
      </c>
      <c r="I32" s="92"/>
      <c r="J32" s="93"/>
      <c r="K32" s="94"/>
      <c r="L32"/>
    </row>
    <row r="33" spans="1:12" ht="17.100000000000001" customHeight="1" x14ac:dyDescent="0.15">
      <c r="A33" s="10">
        <f t="shared" si="0"/>
        <v>45618</v>
      </c>
      <c r="B33" s="11" t="str">
        <f t="shared" si="2"/>
        <v>金</v>
      </c>
      <c r="C33" s="23"/>
      <c r="D33" s="24"/>
      <c r="E33" s="27"/>
      <c r="F33" s="28"/>
      <c r="G33" s="29"/>
      <c r="H33" s="9" t="str">
        <f t="shared" si="1"/>
        <v/>
      </c>
      <c r="I33" s="92"/>
      <c r="J33" s="93"/>
      <c r="K33" s="94"/>
      <c r="L33"/>
    </row>
    <row r="34" spans="1:12" ht="17.100000000000001" customHeight="1" x14ac:dyDescent="0.15">
      <c r="A34" s="10">
        <f t="shared" si="0"/>
        <v>45619</v>
      </c>
      <c r="B34" s="11" t="s">
        <v>37</v>
      </c>
      <c r="C34" s="23"/>
      <c r="D34" s="24"/>
      <c r="E34" s="27"/>
      <c r="F34" s="28"/>
      <c r="G34" s="29"/>
      <c r="H34" s="9" t="str">
        <f t="shared" si="1"/>
        <v/>
      </c>
      <c r="I34" s="95"/>
      <c r="J34" s="96"/>
      <c r="K34" s="97"/>
      <c r="L34"/>
    </row>
    <row r="35" spans="1:12" ht="17.100000000000001" customHeight="1" x14ac:dyDescent="0.15">
      <c r="A35" s="10">
        <f t="shared" si="0"/>
        <v>45620</v>
      </c>
      <c r="B35" s="11" t="str">
        <f t="shared" ref="B35:B42" si="3">TEXT(A35,"aaa")</f>
        <v>日</v>
      </c>
      <c r="C35" s="23"/>
      <c r="D35" s="24"/>
      <c r="E35" s="27"/>
      <c r="F35" s="28"/>
      <c r="G35" s="29"/>
      <c r="H35" s="9" t="str">
        <f t="shared" si="1"/>
        <v/>
      </c>
      <c r="I35" s="89"/>
      <c r="J35" s="90"/>
      <c r="K35" s="91"/>
      <c r="L35"/>
    </row>
    <row r="36" spans="1:12" ht="17.100000000000001" customHeight="1" x14ac:dyDescent="0.15">
      <c r="A36" s="10">
        <f t="shared" si="0"/>
        <v>45621</v>
      </c>
      <c r="B36" s="11" t="str">
        <f t="shared" si="3"/>
        <v>月</v>
      </c>
      <c r="C36" s="23"/>
      <c r="D36" s="24"/>
      <c r="E36" s="27"/>
      <c r="F36" s="28"/>
      <c r="G36" s="29"/>
      <c r="H36" s="9" t="str">
        <f t="shared" si="1"/>
        <v/>
      </c>
      <c r="I36" s="92"/>
      <c r="J36" s="93"/>
      <c r="K36" s="94"/>
      <c r="L36"/>
    </row>
    <row r="37" spans="1:12" ht="17.100000000000001" customHeight="1" x14ac:dyDescent="0.15">
      <c r="A37" s="10">
        <f t="shared" si="0"/>
        <v>45622</v>
      </c>
      <c r="B37" s="11" t="str">
        <f t="shared" si="3"/>
        <v>火</v>
      </c>
      <c r="C37" s="23"/>
      <c r="D37" s="24"/>
      <c r="E37" s="27"/>
      <c r="F37" s="28"/>
      <c r="G37" s="29"/>
      <c r="H37" s="9" t="str">
        <f t="shared" si="1"/>
        <v/>
      </c>
      <c r="I37" s="92"/>
      <c r="J37" s="93"/>
      <c r="K37" s="94"/>
      <c r="L37"/>
    </row>
    <row r="38" spans="1:12" ht="17.100000000000001" customHeight="1" x14ac:dyDescent="0.15">
      <c r="A38" s="10">
        <f>A37+1</f>
        <v>45623</v>
      </c>
      <c r="B38" s="11" t="str">
        <f t="shared" si="3"/>
        <v>水</v>
      </c>
      <c r="C38" s="23"/>
      <c r="D38" s="24"/>
      <c r="E38" s="27"/>
      <c r="F38" s="28"/>
      <c r="G38" s="29"/>
      <c r="H38" s="9" t="str">
        <f t="shared" si="1"/>
        <v/>
      </c>
      <c r="I38" s="92"/>
      <c r="J38" s="93"/>
      <c r="K38" s="94"/>
      <c r="L38"/>
    </row>
    <row r="39" spans="1:12" ht="17.100000000000001" customHeight="1" x14ac:dyDescent="0.15">
      <c r="A39" s="10">
        <f>A38+1</f>
        <v>45624</v>
      </c>
      <c r="B39" s="11" t="str">
        <f t="shared" si="3"/>
        <v>木</v>
      </c>
      <c r="C39" s="23"/>
      <c r="D39" s="24"/>
      <c r="E39" s="27"/>
      <c r="F39" s="28"/>
      <c r="G39" s="29"/>
      <c r="H39" s="9" t="str">
        <f t="shared" si="1"/>
        <v/>
      </c>
      <c r="I39" s="92"/>
      <c r="J39" s="93"/>
      <c r="K39" s="94"/>
      <c r="L39"/>
    </row>
    <row r="40" spans="1:12" ht="17.100000000000001" customHeight="1" x14ac:dyDescent="0.15">
      <c r="A40" s="10">
        <f>IF(DAY(A39+1)&lt;4,"",A39+1)</f>
        <v>45625</v>
      </c>
      <c r="B40" s="11" t="str">
        <f t="shared" si="3"/>
        <v>金</v>
      </c>
      <c r="C40" s="23"/>
      <c r="D40" s="24"/>
      <c r="E40" s="27"/>
      <c r="F40" s="28"/>
      <c r="G40" s="29"/>
      <c r="H40" s="9" t="str">
        <f t="shared" si="1"/>
        <v/>
      </c>
      <c r="I40" s="92"/>
      <c r="J40" s="93"/>
      <c r="K40" s="94"/>
      <c r="L40"/>
    </row>
    <row r="41" spans="1:12" ht="17.100000000000001" customHeight="1" x14ac:dyDescent="0.15">
      <c r="A41" s="10">
        <f>IF(DAY(A39+2)&lt;4,"",A39+2)</f>
        <v>45626</v>
      </c>
      <c r="B41" s="11" t="str">
        <f t="shared" si="3"/>
        <v>土</v>
      </c>
      <c r="C41" s="23"/>
      <c r="D41" s="24"/>
      <c r="E41" s="27"/>
      <c r="F41" s="28"/>
      <c r="G41" s="29"/>
      <c r="H41" s="9" t="str">
        <f t="shared" si="1"/>
        <v/>
      </c>
      <c r="I41" s="95"/>
      <c r="J41" s="96"/>
      <c r="K41" s="97"/>
      <c r="L41"/>
    </row>
    <row r="42" spans="1:12" ht="17.100000000000001" customHeight="1" thickBot="1" x14ac:dyDescent="0.2">
      <c r="A42" s="12" t="str">
        <f>IF(DAY(A39+3)&lt;4,"",A39+3)</f>
        <v/>
      </c>
      <c r="B42" s="43" t="str">
        <f t="shared" si="3"/>
        <v/>
      </c>
      <c r="C42" s="30"/>
      <c r="D42" s="31"/>
      <c r="E42" s="32"/>
      <c r="F42" s="33"/>
      <c r="G42" s="34"/>
      <c r="H42" s="13" t="str">
        <f t="shared" si="1"/>
        <v/>
      </c>
      <c r="I42" s="157"/>
      <c r="J42" s="158"/>
      <c r="K42" s="159"/>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8" t="s">
        <v>33</v>
      </c>
      <c r="B1" s="119"/>
      <c r="C1" s="119"/>
      <c r="D1" s="119"/>
      <c r="E1" s="120" t="s">
        <v>19</v>
      </c>
      <c r="F1" s="121"/>
      <c r="G1" s="121"/>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5" t="s">
        <v>16</v>
      </c>
      <c r="B2" s="146"/>
      <c r="C2" s="146"/>
      <c r="D2" s="146"/>
      <c r="E2" s="146"/>
      <c r="F2" s="146"/>
      <c r="G2" s="21" t="s">
        <v>20</v>
      </c>
      <c r="H2" s="147" t="s">
        <v>17</v>
      </c>
      <c r="I2" s="147"/>
      <c r="J2" s="147"/>
      <c r="K2" s="52" t="s">
        <v>20</v>
      </c>
    </row>
    <row r="3" spans="1:13" ht="17.100000000000001" customHeight="1" x14ac:dyDescent="0.15">
      <c r="A3" s="126" t="str">
        <f>IF($E$1="委託業務従事日誌","件名：","助成事業の名称：")</f>
        <v>件名：</v>
      </c>
      <c r="B3" s="127"/>
      <c r="C3" s="127"/>
      <c r="D3" s="135"/>
      <c r="E3" s="136"/>
      <c r="F3" s="136"/>
      <c r="G3" s="136"/>
      <c r="H3" s="136"/>
      <c r="I3" s="136"/>
      <c r="J3" s="136"/>
      <c r="K3" s="137"/>
    </row>
    <row r="4" spans="1:13" ht="17.100000000000001" customHeight="1" x14ac:dyDescent="0.15">
      <c r="A4" s="128"/>
      <c r="B4" s="129"/>
      <c r="C4" s="129"/>
      <c r="D4" s="130"/>
      <c r="E4" s="131"/>
      <c r="F4" s="131"/>
      <c r="G4" s="131"/>
      <c r="H4" s="131"/>
      <c r="I4" s="131"/>
      <c r="J4" s="131"/>
      <c r="K4" s="132"/>
    </row>
    <row r="5" spans="1:13" ht="17.100000000000001" customHeight="1" x14ac:dyDescent="0.15">
      <c r="A5" s="128"/>
      <c r="B5" s="129"/>
      <c r="C5" s="129"/>
      <c r="D5" s="130"/>
      <c r="E5" s="131"/>
      <c r="F5" s="131"/>
      <c r="G5" s="131"/>
      <c r="H5" s="131"/>
      <c r="I5" s="131"/>
      <c r="J5" s="131"/>
      <c r="K5" s="132"/>
      <c r="L5" s="42"/>
    </row>
    <row r="6" spans="1:13" ht="17.100000000000001" customHeight="1" x14ac:dyDescent="0.15">
      <c r="A6" s="126" t="str">
        <f>IF($E$1="委託業務従事日誌","再委託等項目：","委託・共同研究項目：")</f>
        <v>再委託等項目：</v>
      </c>
      <c r="B6" s="127"/>
      <c r="C6" s="127"/>
      <c r="D6" s="130" t="s">
        <v>18</v>
      </c>
      <c r="E6" s="131"/>
      <c r="F6" s="131"/>
      <c r="G6" s="131"/>
      <c r="H6" s="131"/>
      <c r="I6" s="131"/>
      <c r="J6" s="131"/>
      <c r="K6" s="132"/>
    </row>
    <row r="7" spans="1:13" ht="17.100000000000001" customHeight="1" x14ac:dyDescent="0.15">
      <c r="A7" s="126" t="str">
        <f>IF($E$1="委託業務従事日誌","委託先等名称：","助成事業者名称：")</f>
        <v>委託先等名称：</v>
      </c>
      <c r="B7" s="127"/>
      <c r="C7" s="127"/>
      <c r="D7" s="130"/>
      <c r="E7" s="131"/>
      <c r="F7" s="131"/>
      <c r="G7" s="131"/>
      <c r="H7" s="131"/>
      <c r="I7" s="131"/>
      <c r="J7" s="131"/>
      <c r="K7" s="132"/>
      <c r="L7" s="45"/>
    </row>
    <row r="8" spans="1:13" ht="17.100000000000001" customHeight="1" x14ac:dyDescent="0.15">
      <c r="A8" s="148" t="s">
        <v>3</v>
      </c>
      <c r="B8" s="149"/>
      <c r="C8" s="149"/>
      <c r="D8" s="130"/>
      <c r="E8" s="144"/>
      <c r="F8" s="144"/>
      <c r="G8" s="144"/>
      <c r="H8" s="66" t="s">
        <v>22</v>
      </c>
      <c r="I8" s="51" t="str">
        <f>IF($E$1="委託業務従事日誌","業務管理者等","主任研究者等")&amp;"　所属："</f>
        <v>業務管理者等　所属：</v>
      </c>
      <c r="J8" s="130"/>
      <c r="K8" s="143"/>
      <c r="M8" s="42"/>
    </row>
    <row r="9" spans="1:13" ht="17.100000000000001" customHeight="1" thickBot="1" x14ac:dyDescent="0.2">
      <c r="A9" s="64"/>
      <c r="B9" s="65"/>
      <c r="C9" s="4" t="s">
        <v>4</v>
      </c>
      <c r="D9" s="138"/>
      <c r="E9" s="138"/>
      <c r="F9" s="138"/>
      <c r="G9" s="138"/>
      <c r="H9" s="5"/>
      <c r="I9" s="4" t="s">
        <v>7</v>
      </c>
      <c r="J9" s="22"/>
      <c r="K9" s="72"/>
    </row>
    <row r="10" spans="1:13" s="3" customFormat="1" ht="17.100000000000001" customHeight="1" x14ac:dyDescent="0.15">
      <c r="A10" s="122" t="s">
        <v>0</v>
      </c>
      <c r="B10" s="124" t="s">
        <v>1</v>
      </c>
      <c r="C10" s="150" t="s">
        <v>10</v>
      </c>
      <c r="D10" s="151"/>
      <c r="E10" s="151"/>
      <c r="F10" s="152"/>
      <c r="G10" s="153" t="s">
        <v>8</v>
      </c>
      <c r="H10" s="133" t="s">
        <v>9</v>
      </c>
      <c r="I10" s="139" t="s">
        <v>24</v>
      </c>
      <c r="J10" s="139"/>
      <c r="K10" s="140"/>
    </row>
    <row r="11" spans="1:13" s="3" customFormat="1" ht="17.100000000000001" customHeight="1" thickBot="1" x14ac:dyDescent="0.2">
      <c r="A11" s="123"/>
      <c r="B11" s="125"/>
      <c r="C11" s="6" t="s">
        <v>5</v>
      </c>
      <c r="D11" s="7" t="s">
        <v>6</v>
      </c>
      <c r="E11" s="8" t="s">
        <v>5</v>
      </c>
      <c r="F11" s="7" t="s">
        <v>6</v>
      </c>
      <c r="G11" s="134"/>
      <c r="H11" s="134"/>
      <c r="I11" s="141"/>
      <c r="J11" s="141"/>
      <c r="K11" s="142"/>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80"/>
      <c r="J12" s="81"/>
      <c r="K12" s="82"/>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83"/>
      <c r="J13" s="84"/>
      <c r="K13" s="85"/>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83"/>
      <c r="J14" s="84"/>
      <c r="K14" s="85"/>
      <c r="L14"/>
    </row>
    <row r="15" spans="1:13" ht="17.100000000000001" customHeight="1" x14ac:dyDescent="0.15">
      <c r="A15" s="10">
        <f t="shared" si="1"/>
        <v>45630</v>
      </c>
      <c r="B15" s="11" t="str">
        <f t="shared" si="0"/>
        <v>水</v>
      </c>
      <c r="C15" s="23"/>
      <c r="D15" s="24"/>
      <c r="E15" s="27"/>
      <c r="F15" s="28"/>
      <c r="G15" s="29"/>
      <c r="H15" s="9" t="str">
        <f t="shared" si="2"/>
        <v/>
      </c>
      <c r="I15" s="83"/>
      <c r="J15" s="84"/>
      <c r="K15" s="85"/>
      <c r="L15"/>
    </row>
    <row r="16" spans="1:13" ht="17.100000000000001" customHeight="1" x14ac:dyDescent="0.15">
      <c r="A16" s="10">
        <f t="shared" si="1"/>
        <v>45631</v>
      </c>
      <c r="B16" s="11" t="str">
        <f t="shared" si="0"/>
        <v>木</v>
      </c>
      <c r="C16" s="23"/>
      <c r="D16" s="24"/>
      <c r="E16" s="27"/>
      <c r="F16" s="28"/>
      <c r="G16" s="29"/>
      <c r="H16" s="9" t="str">
        <f t="shared" si="2"/>
        <v/>
      </c>
      <c r="I16" s="83"/>
      <c r="J16" s="84"/>
      <c r="K16" s="85"/>
      <c r="L16"/>
    </row>
    <row r="17" spans="1:12" ht="17.100000000000001" customHeight="1" x14ac:dyDescent="0.15">
      <c r="A17" s="36">
        <f t="shared" si="1"/>
        <v>45632</v>
      </c>
      <c r="B17" s="44" t="str">
        <f t="shared" si="0"/>
        <v>金</v>
      </c>
      <c r="C17" s="37"/>
      <c r="D17" s="38"/>
      <c r="E17" s="39"/>
      <c r="F17" s="40"/>
      <c r="G17" s="41"/>
      <c r="H17" s="9" t="str">
        <f t="shared" si="2"/>
        <v/>
      </c>
      <c r="I17" s="83"/>
      <c r="J17" s="84"/>
      <c r="K17" s="85"/>
      <c r="L17"/>
    </row>
    <row r="18" spans="1:12" ht="17.100000000000001" customHeight="1" x14ac:dyDescent="0.15">
      <c r="A18" s="36">
        <f t="shared" si="1"/>
        <v>45633</v>
      </c>
      <c r="B18" s="44" t="str">
        <f t="shared" si="0"/>
        <v>土</v>
      </c>
      <c r="C18" s="37"/>
      <c r="D18" s="38"/>
      <c r="E18" s="39"/>
      <c r="F18" s="40"/>
      <c r="G18" s="41"/>
      <c r="H18" s="9" t="str">
        <f t="shared" si="2"/>
        <v/>
      </c>
      <c r="I18" s="86"/>
      <c r="J18" s="87"/>
      <c r="K18" s="88"/>
      <c r="L18"/>
    </row>
    <row r="19" spans="1:12" ht="17.100000000000001" customHeight="1" x14ac:dyDescent="0.15">
      <c r="A19" s="10">
        <f t="shared" si="1"/>
        <v>45634</v>
      </c>
      <c r="B19" s="11" t="str">
        <f t="shared" si="0"/>
        <v>日</v>
      </c>
      <c r="C19" s="23"/>
      <c r="D19" s="24"/>
      <c r="E19" s="27"/>
      <c r="F19" s="28"/>
      <c r="G19" s="29"/>
      <c r="H19" s="9" t="str">
        <f t="shared" si="2"/>
        <v/>
      </c>
      <c r="I19" s="89"/>
      <c r="J19" s="90"/>
      <c r="K19" s="91"/>
      <c r="L19"/>
    </row>
    <row r="20" spans="1:12" ht="17.100000000000001" customHeight="1" x14ac:dyDescent="0.15">
      <c r="A20" s="10">
        <f t="shared" si="1"/>
        <v>45635</v>
      </c>
      <c r="B20" s="11" t="str">
        <f t="shared" si="0"/>
        <v>月</v>
      </c>
      <c r="C20" s="23"/>
      <c r="D20" s="24"/>
      <c r="E20" s="27"/>
      <c r="F20" s="28"/>
      <c r="G20" s="29"/>
      <c r="H20" s="9" t="str">
        <f t="shared" si="2"/>
        <v/>
      </c>
      <c r="I20" s="92"/>
      <c r="J20" s="93"/>
      <c r="K20" s="94"/>
      <c r="L20"/>
    </row>
    <row r="21" spans="1:12" ht="17.100000000000001" customHeight="1" x14ac:dyDescent="0.15">
      <c r="A21" s="53">
        <f t="shared" si="1"/>
        <v>45636</v>
      </c>
      <c r="B21" s="11" t="str">
        <f t="shared" si="0"/>
        <v>火</v>
      </c>
      <c r="C21" s="23"/>
      <c r="D21" s="24"/>
      <c r="E21" s="27"/>
      <c r="F21" s="28"/>
      <c r="G21" s="29"/>
      <c r="H21" s="9" t="str">
        <f t="shared" si="2"/>
        <v/>
      </c>
      <c r="I21" s="92"/>
      <c r="J21" s="93"/>
      <c r="K21" s="94"/>
      <c r="L21"/>
    </row>
    <row r="22" spans="1:12" ht="17.100000000000001" customHeight="1" x14ac:dyDescent="0.15">
      <c r="A22" s="10">
        <f t="shared" si="1"/>
        <v>45637</v>
      </c>
      <c r="B22" s="11" t="str">
        <f t="shared" si="0"/>
        <v>水</v>
      </c>
      <c r="C22" s="23"/>
      <c r="D22" s="24"/>
      <c r="E22" s="27"/>
      <c r="F22" s="28"/>
      <c r="G22" s="29"/>
      <c r="H22" s="9" t="str">
        <f t="shared" si="2"/>
        <v/>
      </c>
      <c r="I22" s="92"/>
      <c r="J22" s="93"/>
      <c r="K22" s="94"/>
      <c r="L22"/>
    </row>
    <row r="23" spans="1:12" ht="17.100000000000001" customHeight="1" x14ac:dyDescent="0.15">
      <c r="A23" s="10">
        <f t="shared" si="1"/>
        <v>45638</v>
      </c>
      <c r="B23" s="11" t="str">
        <f t="shared" si="0"/>
        <v>木</v>
      </c>
      <c r="C23" s="23"/>
      <c r="D23" s="24"/>
      <c r="E23" s="27"/>
      <c r="F23" s="28"/>
      <c r="G23" s="29"/>
      <c r="H23" s="9" t="str">
        <f t="shared" si="2"/>
        <v/>
      </c>
      <c r="I23" s="92"/>
      <c r="J23" s="93"/>
      <c r="K23" s="94"/>
      <c r="L23"/>
    </row>
    <row r="24" spans="1:12" ht="17.100000000000001" customHeight="1" x14ac:dyDescent="0.15">
      <c r="A24" s="10">
        <f t="shared" si="1"/>
        <v>45639</v>
      </c>
      <c r="B24" s="11" t="str">
        <f t="shared" si="0"/>
        <v>金</v>
      </c>
      <c r="C24" s="23"/>
      <c r="D24" s="24"/>
      <c r="E24" s="27"/>
      <c r="F24" s="28"/>
      <c r="G24" s="29"/>
      <c r="H24" s="9" t="str">
        <f t="shared" si="2"/>
        <v/>
      </c>
      <c r="I24" s="92"/>
      <c r="J24" s="93"/>
      <c r="K24" s="94"/>
      <c r="L24"/>
    </row>
    <row r="25" spans="1:12" ht="17.100000000000001" customHeight="1" x14ac:dyDescent="0.15">
      <c r="A25" s="10">
        <f t="shared" si="1"/>
        <v>45640</v>
      </c>
      <c r="B25" s="11" t="str">
        <f t="shared" si="0"/>
        <v>土</v>
      </c>
      <c r="C25" s="23"/>
      <c r="D25" s="24"/>
      <c r="E25" s="27"/>
      <c r="F25" s="28"/>
      <c r="G25" s="29"/>
      <c r="H25" s="9" t="str">
        <f t="shared" si="2"/>
        <v/>
      </c>
      <c r="I25" s="95"/>
      <c r="J25" s="96"/>
      <c r="K25" s="97"/>
      <c r="L25"/>
    </row>
    <row r="26" spans="1:12" ht="17.100000000000001" customHeight="1" x14ac:dyDescent="0.15">
      <c r="A26" s="10">
        <f t="shared" si="1"/>
        <v>45641</v>
      </c>
      <c r="B26" s="11" t="str">
        <f t="shared" si="0"/>
        <v>日</v>
      </c>
      <c r="C26" s="23"/>
      <c r="D26" s="24"/>
      <c r="E26" s="27"/>
      <c r="F26" s="28"/>
      <c r="G26" s="29"/>
      <c r="H26" s="9" t="str">
        <f t="shared" si="2"/>
        <v/>
      </c>
      <c r="I26" s="89"/>
      <c r="J26" s="90"/>
      <c r="K26" s="91"/>
      <c r="L26"/>
    </row>
    <row r="27" spans="1:12" ht="17.100000000000001" customHeight="1" x14ac:dyDescent="0.15">
      <c r="A27" s="10">
        <f t="shared" si="1"/>
        <v>45642</v>
      </c>
      <c r="B27" s="11" t="str">
        <f t="shared" si="0"/>
        <v>月</v>
      </c>
      <c r="C27" s="23"/>
      <c r="D27" s="24"/>
      <c r="E27" s="27"/>
      <c r="F27" s="28"/>
      <c r="G27" s="29"/>
      <c r="H27" s="9" t="str">
        <f t="shared" si="2"/>
        <v/>
      </c>
      <c r="I27" s="92"/>
      <c r="J27" s="93"/>
      <c r="K27" s="94"/>
      <c r="L27"/>
    </row>
    <row r="28" spans="1:12" ht="17.100000000000001" customHeight="1" x14ac:dyDescent="0.15">
      <c r="A28" s="10">
        <f t="shared" si="1"/>
        <v>45643</v>
      </c>
      <c r="B28" s="11" t="str">
        <f t="shared" si="0"/>
        <v>火</v>
      </c>
      <c r="C28" s="23"/>
      <c r="D28" s="24"/>
      <c r="E28" s="27"/>
      <c r="F28" s="28"/>
      <c r="G28" s="29"/>
      <c r="H28" s="9" t="str">
        <f t="shared" si="2"/>
        <v/>
      </c>
      <c r="I28" s="92"/>
      <c r="J28" s="93"/>
      <c r="K28" s="94"/>
      <c r="L28"/>
    </row>
    <row r="29" spans="1:12" ht="17.100000000000001" customHeight="1" x14ac:dyDescent="0.15">
      <c r="A29" s="10">
        <f t="shared" si="1"/>
        <v>45644</v>
      </c>
      <c r="B29" s="11" t="str">
        <f t="shared" si="0"/>
        <v>水</v>
      </c>
      <c r="C29" s="23"/>
      <c r="D29" s="24"/>
      <c r="E29" s="27"/>
      <c r="F29" s="28"/>
      <c r="G29" s="29"/>
      <c r="H29" s="9" t="str">
        <f t="shared" si="2"/>
        <v/>
      </c>
      <c r="I29" s="92"/>
      <c r="J29" s="93"/>
      <c r="K29" s="94"/>
      <c r="L29"/>
    </row>
    <row r="30" spans="1:12" ht="17.100000000000001" customHeight="1" x14ac:dyDescent="0.15">
      <c r="A30" s="10">
        <f t="shared" si="1"/>
        <v>45645</v>
      </c>
      <c r="B30" s="11" t="str">
        <f t="shared" si="0"/>
        <v>木</v>
      </c>
      <c r="C30" s="23"/>
      <c r="D30" s="24"/>
      <c r="E30" s="27"/>
      <c r="F30" s="28"/>
      <c r="G30" s="29"/>
      <c r="H30" s="9" t="str">
        <f t="shared" si="2"/>
        <v/>
      </c>
      <c r="I30" s="92"/>
      <c r="J30" s="93"/>
      <c r="K30" s="94"/>
      <c r="L30"/>
    </row>
    <row r="31" spans="1:12" ht="17.100000000000001" customHeight="1" x14ac:dyDescent="0.15">
      <c r="A31" s="10">
        <f t="shared" si="1"/>
        <v>45646</v>
      </c>
      <c r="B31" s="11" t="str">
        <f t="shared" si="0"/>
        <v>金</v>
      </c>
      <c r="C31" s="23"/>
      <c r="D31" s="24"/>
      <c r="E31" s="27"/>
      <c r="F31" s="28"/>
      <c r="G31" s="29"/>
      <c r="H31" s="9" t="str">
        <f t="shared" si="2"/>
        <v/>
      </c>
      <c r="I31" s="92"/>
      <c r="J31" s="93"/>
      <c r="K31" s="94"/>
      <c r="L31"/>
    </row>
    <row r="32" spans="1:12" ht="17.100000000000001" customHeight="1" x14ac:dyDescent="0.15">
      <c r="A32" s="10">
        <f t="shared" si="1"/>
        <v>45647</v>
      </c>
      <c r="B32" s="11" t="str">
        <f t="shared" si="0"/>
        <v>土</v>
      </c>
      <c r="C32" s="23"/>
      <c r="D32" s="24"/>
      <c r="E32" s="27"/>
      <c r="F32" s="28"/>
      <c r="G32" s="29"/>
      <c r="H32" s="9" t="str">
        <f t="shared" si="2"/>
        <v/>
      </c>
      <c r="I32" s="95"/>
      <c r="J32" s="96"/>
      <c r="K32" s="97"/>
      <c r="L32"/>
    </row>
    <row r="33" spans="1:12" ht="17.100000000000001" customHeight="1" x14ac:dyDescent="0.15">
      <c r="A33" s="10">
        <f t="shared" si="1"/>
        <v>45648</v>
      </c>
      <c r="B33" s="11" t="str">
        <f t="shared" si="0"/>
        <v>日</v>
      </c>
      <c r="C33" s="23"/>
      <c r="D33" s="24"/>
      <c r="E33" s="27"/>
      <c r="F33" s="28"/>
      <c r="G33" s="29"/>
      <c r="H33" s="9" t="str">
        <f t="shared" si="2"/>
        <v/>
      </c>
      <c r="I33" s="89"/>
      <c r="J33" s="90"/>
      <c r="K33" s="91"/>
      <c r="L33"/>
    </row>
    <row r="34" spans="1:12" ht="17.100000000000001" customHeight="1" x14ac:dyDescent="0.15">
      <c r="A34" s="10">
        <f t="shared" si="1"/>
        <v>45649</v>
      </c>
      <c r="B34" s="11" t="str">
        <f t="shared" si="0"/>
        <v>月</v>
      </c>
      <c r="C34" s="23"/>
      <c r="D34" s="24"/>
      <c r="E34" s="27"/>
      <c r="F34" s="28"/>
      <c r="G34" s="29"/>
      <c r="H34" s="9" t="str">
        <f t="shared" si="2"/>
        <v/>
      </c>
      <c r="I34" s="92"/>
      <c r="J34" s="93"/>
      <c r="K34" s="94"/>
      <c r="L34"/>
    </row>
    <row r="35" spans="1:12" ht="17.100000000000001" customHeight="1" x14ac:dyDescent="0.15">
      <c r="A35" s="10">
        <f t="shared" si="1"/>
        <v>45650</v>
      </c>
      <c r="B35" s="11" t="str">
        <f t="shared" si="0"/>
        <v>火</v>
      </c>
      <c r="C35" s="23"/>
      <c r="D35" s="24"/>
      <c r="E35" s="27"/>
      <c r="F35" s="28"/>
      <c r="G35" s="29"/>
      <c r="H35" s="9" t="str">
        <f t="shared" si="2"/>
        <v/>
      </c>
      <c r="I35" s="92"/>
      <c r="J35" s="93"/>
      <c r="K35" s="94"/>
      <c r="L35"/>
    </row>
    <row r="36" spans="1:12" ht="17.100000000000001" customHeight="1" x14ac:dyDescent="0.15">
      <c r="A36" s="10">
        <f t="shared" si="1"/>
        <v>45651</v>
      </c>
      <c r="B36" s="11" t="str">
        <f t="shared" si="0"/>
        <v>水</v>
      </c>
      <c r="C36" s="23"/>
      <c r="D36" s="24"/>
      <c r="E36" s="27"/>
      <c r="F36" s="28"/>
      <c r="G36" s="29"/>
      <c r="H36" s="9" t="str">
        <f t="shared" si="2"/>
        <v/>
      </c>
      <c r="I36" s="92"/>
      <c r="J36" s="93"/>
      <c r="K36" s="94"/>
      <c r="L36"/>
    </row>
    <row r="37" spans="1:12" ht="17.100000000000001" customHeight="1" x14ac:dyDescent="0.15">
      <c r="A37" s="10">
        <f t="shared" si="1"/>
        <v>45652</v>
      </c>
      <c r="B37" s="11" t="str">
        <f t="shared" si="0"/>
        <v>木</v>
      </c>
      <c r="C37" s="23"/>
      <c r="D37" s="24"/>
      <c r="E37" s="27"/>
      <c r="F37" s="28"/>
      <c r="G37" s="29"/>
      <c r="H37" s="9" t="str">
        <f t="shared" si="2"/>
        <v/>
      </c>
      <c r="I37" s="92"/>
      <c r="J37" s="93"/>
      <c r="K37" s="94"/>
      <c r="L37"/>
    </row>
    <row r="38" spans="1:12" ht="17.100000000000001" customHeight="1" x14ac:dyDescent="0.15">
      <c r="A38" s="10">
        <f>A37+1</f>
        <v>45653</v>
      </c>
      <c r="B38" s="11" t="str">
        <f t="shared" si="0"/>
        <v>金</v>
      </c>
      <c r="C38" s="23"/>
      <c r="D38" s="24"/>
      <c r="E38" s="27"/>
      <c r="F38" s="28"/>
      <c r="G38" s="29"/>
      <c r="H38" s="9" t="str">
        <f t="shared" si="2"/>
        <v/>
      </c>
      <c r="I38" s="92"/>
      <c r="J38" s="93"/>
      <c r="K38" s="94"/>
      <c r="L38"/>
    </row>
    <row r="39" spans="1:12" ht="17.100000000000001" customHeight="1" x14ac:dyDescent="0.15">
      <c r="A39" s="10">
        <f>A38+1</f>
        <v>45654</v>
      </c>
      <c r="B39" s="11" t="str">
        <f t="shared" si="0"/>
        <v>土</v>
      </c>
      <c r="C39" s="23"/>
      <c r="D39" s="24"/>
      <c r="E39" s="27"/>
      <c r="F39" s="28"/>
      <c r="G39" s="29"/>
      <c r="H39" s="9" t="str">
        <f t="shared" si="2"/>
        <v/>
      </c>
      <c r="I39" s="95"/>
      <c r="J39" s="96"/>
      <c r="K39" s="97"/>
      <c r="L39"/>
    </row>
    <row r="40" spans="1:12" ht="17.100000000000001" customHeight="1" x14ac:dyDescent="0.15">
      <c r="A40" s="10">
        <f>IF(DAY(A39+1)&lt;4,"",A39+1)</f>
        <v>45655</v>
      </c>
      <c r="B40" s="11" t="str">
        <f t="shared" si="0"/>
        <v>日</v>
      </c>
      <c r="C40" s="23"/>
      <c r="D40" s="24"/>
      <c r="E40" s="27"/>
      <c r="F40" s="28"/>
      <c r="G40" s="29"/>
      <c r="H40" s="9" t="str">
        <f t="shared" si="2"/>
        <v/>
      </c>
      <c r="I40" s="89"/>
      <c r="J40" s="90"/>
      <c r="K40" s="91"/>
      <c r="L40"/>
    </row>
    <row r="41" spans="1:12" ht="17.100000000000001" customHeight="1" x14ac:dyDescent="0.15">
      <c r="A41" s="10">
        <f>IF(DAY(A39+2)&lt;4,"",A39+2)</f>
        <v>45656</v>
      </c>
      <c r="B41" s="11" t="str">
        <f t="shared" si="0"/>
        <v>月</v>
      </c>
      <c r="C41" s="23"/>
      <c r="D41" s="24"/>
      <c r="E41" s="27"/>
      <c r="F41" s="28"/>
      <c r="G41" s="29"/>
      <c r="H41" s="9" t="str">
        <f t="shared" si="2"/>
        <v/>
      </c>
      <c r="I41" s="92"/>
      <c r="J41" s="93"/>
      <c r="K41" s="94"/>
      <c r="L41"/>
    </row>
    <row r="42" spans="1:12" ht="17.100000000000001" customHeight="1" thickBot="1" x14ac:dyDescent="0.2">
      <c r="A42" s="12">
        <f>IF(DAY(A39+3)&lt;4,"",A39+3)</f>
        <v>45657</v>
      </c>
      <c r="B42" s="43" t="str">
        <f t="shared" si="0"/>
        <v>火</v>
      </c>
      <c r="C42" s="30"/>
      <c r="D42" s="31"/>
      <c r="E42" s="32"/>
      <c r="F42" s="33"/>
      <c r="G42" s="34"/>
      <c r="H42" s="13" t="str">
        <f t="shared" si="2"/>
        <v/>
      </c>
      <c r="I42" s="115"/>
      <c r="J42" s="116"/>
      <c r="K42" s="117"/>
      <c r="L42"/>
    </row>
    <row r="43" spans="1:12" ht="17.100000000000001" customHeight="1" thickTop="1" thickBot="1" x14ac:dyDescent="0.2">
      <c r="A43" s="113" t="s">
        <v>2</v>
      </c>
      <c r="B43" s="104"/>
      <c r="C43" s="114"/>
      <c r="D43" s="114"/>
      <c r="E43" s="114"/>
      <c r="F43" s="114"/>
      <c r="G43" s="114"/>
      <c r="H43" s="14">
        <f>SUM(H12:H42)</f>
        <v>0</v>
      </c>
      <c r="I43" s="104" t="s">
        <v>11</v>
      </c>
      <c r="J43" s="10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0" t="s">
        <v>12</v>
      </c>
      <c r="B45" s="111"/>
      <c r="C45" s="111"/>
      <c r="D45" s="111"/>
      <c r="E45" s="111"/>
      <c r="F45" s="111"/>
      <c r="G45" s="111"/>
      <c r="H45" s="111"/>
      <c r="I45" s="111"/>
      <c r="J45" s="111"/>
      <c r="K45" s="112"/>
    </row>
    <row r="46" spans="1:12" ht="17.100000000000001" customHeight="1" thickTop="1" thickBot="1" x14ac:dyDescent="0.2">
      <c r="A46" s="58"/>
      <c r="B46" s="59"/>
      <c r="C46" s="108"/>
      <c r="D46" s="108"/>
      <c r="E46" s="60"/>
      <c r="F46" s="60"/>
      <c r="G46" s="60"/>
      <c r="H46" s="60"/>
      <c r="I46" s="108"/>
      <c r="J46" s="108"/>
      <c r="K46" s="109"/>
    </row>
    <row r="47" spans="1:12" ht="17.100000000000001" customHeight="1" thickBot="1" x14ac:dyDescent="0.2">
      <c r="A47" s="15"/>
      <c r="B47" s="98" t="s">
        <v>14</v>
      </c>
      <c r="C47" s="99"/>
      <c r="D47" s="100"/>
      <c r="E47" s="101"/>
      <c r="F47" s="16" t="s">
        <v>15</v>
      </c>
      <c r="G47" s="106"/>
      <c r="H47" s="10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2" t="s">
        <v>23</v>
      </c>
      <c r="B49" s="102"/>
      <c r="C49" s="102"/>
      <c r="D49" s="102"/>
      <c r="E49" s="102"/>
      <c r="F49" s="102"/>
      <c r="G49" s="102"/>
      <c r="H49" s="102"/>
      <c r="I49" s="102"/>
      <c r="J49" s="102"/>
      <c r="K49" s="102"/>
    </row>
    <row r="50" spans="1:14" ht="17.25" customHeight="1" x14ac:dyDescent="0.15">
      <c r="A50" s="103"/>
      <c r="B50" s="103"/>
      <c r="C50" s="103"/>
      <c r="D50" s="103"/>
      <c r="E50" s="103"/>
      <c r="F50" s="103"/>
      <c r="G50" s="103"/>
      <c r="H50" s="103"/>
      <c r="I50" s="103"/>
      <c r="J50" s="103"/>
      <c r="K50" s="10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