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defaultThemeVersion="124226"/>
  <xr:revisionPtr revIDLastSave="0" documentId="13_ncr:1_{DE544989-DE9E-4C54-9FFA-B3FCB49713B9}" xr6:coauthVersionLast="47" xr6:coauthVersionMax="47" xr10:uidLastSave="{00000000-0000-0000-0000-000000000000}"/>
  <bookViews>
    <workbookView xWindow="-120" yWindow="-120" windowWidth="29040" windowHeight="15840" tabRatio="925" activeTab="1" xr2:uid="{82ADA0F7-8AA3-4EA3-8DAD-5B250872D266}"/>
  </bookViews>
  <sheets>
    <sheet name="作成の注意点について" sheetId="24" r:id="rId1"/>
    <sheet name="提案者要旨情報" sheetId="29" r:id="rId2"/>
    <sheet name="10.(1)全期間総括表" sheetId="7" r:id="rId3"/>
    <sheet name="10.(2)助成先総括表" sheetId="6" r:id="rId4"/>
    <sheet name="10.(3)共同提案先総括表 " sheetId="20" r:id="rId5"/>
    <sheet name="10.(4)共同研究先（学術）総括表" sheetId="9" r:id="rId6"/>
    <sheet name="10.(4)共同研究先（その他）総括表" sheetId="28" r:id="rId7"/>
    <sheet name="10.(5)明細表（助成先2024）" sheetId="16" r:id="rId8"/>
    <sheet name="10.(5)明細表（助成先2025）" sheetId="2" r:id="rId9"/>
    <sheet name="10.(5)明細表（助成先2026）" sheetId="18" r:id="rId10"/>
    <sheet name="10.(5)明細表（助成先2027）" sheetId="33" r:id="rId11"/>
    <sheet name="10.(5)明細表（共同提案先2024）" sheetId="21" r:id="rId12"/>
    <sheet name="10.(5)明細表（共同提案先2025）" sheetId="22" r:id="rId13"/>
    <sheet name="10.(5)明細表（共同提案先2026）" sheetId="23" r:id="rId14"/>
    <sheet name="10.(5)明細表（共同提案先2027）" sheetId="32" r:id="rId15"/>
    <sheet name="10.(5)明細表 (共同研究先_学術機関2024)" sheetId="17" r:id="rId16"/>
    <sheet name="10.(5)明細表 (共同研究先_学術機関2025)" sheetId="15" r:id="rId17"/>
    <sheet name="10.(5)明細表 (共同研究先_学術機関2026)" sheetId="19" r:id="rId18"/>
    <sheet name="10.(5)明細表 (共同研究先_学術機関2027)" sheetId="31" r:id="rId19"/>
    <sheet name="10.(5)明細表 (共同研究先_その他2024) " sheetId="25" r:id="rId20"/>
    <sheet name="10.(5)明細表 (共同研究先_その他2025)" sheetId="26" r:id="rId21"/>
    <sheet name="10.(5)明細表 (共同研究先_その他2026)" sheetId="27" r:id="rId22"/>
    <sheet name="10.(5)明細表 (共同研究先_その他2027)" sheetId="30" r:id="rId23"/>
  </sheets>
  <definedNames>
    <definedName name="_xlnm.Print_Area" localSheetId="2">'10.(1)全期間総括表'!$A:$F</definedName>
    <definedName name="フェーズDA">作成の注意点について!$B$42:$D$42</definedName>
    <definedName name="フェーズDB">作成の注意点について!$B$43:$D$43</definedName>
    <definedName name="フェーズDC">作成の注意点について!$B$46:$D$46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0" i="29" l="1"/>
  <c r="E99" i="29"/>
  <c r="E98" i="29"/>
  <c r="E97" i="29"/>
  <c r="E96" i="29"/>
  <c r="E49" i="29"/>
  <c r="E48" i="29"/>
  <c r="E47" i="29"/>
  <c r="E46" i="29"/>
  <c r="E45" i="29"/>
  <c r="D21" i="7"/>
  <c r="D25" i="7"/>
  <c r="J33" i="16"/>
  <c r="J29" i="16"/>
  <c r="J25" i="16" s="1"/>
  <c r="J26" i="16"/>
  <c r="J16" i="16"/>
  <c r="C27" i="7"/>
  <c r="C26" i="7"/>
  <c r="C23" i="7"/>
  <c r="C22" i="7"/>
  <c r="C13" i="7"/>
  <c r="A26" i="20"/>
  <c r="A26" i="28"/>
  <c r="A44" i="30"/>
  <c r="A44" i="27"/>
  <c r="A44" i="26"/>
  <c r="A44" i="25"/>
  <c r="J36" i="30"/>
  <c r="J33" i="30"/>
  <c r="J29" i="30"/>
  <c r="J26" i="30"/>
  <c r="J24" i="30"/>
  <c r="J22" i="30"/>
  <c r="K22" i="30" s="1"/>
  <c r="J21" i="30"/>
  <c r="J16" i="30"/>
  <c r="J12" i="30"/>
  <c r="J11" i="30"/>
  <c r="J10" i="30" s="1"/>
  <c r="J8" i="30"/>
  <c r="J36" i="27"/>
  <c r="J33" i="27"/>
  <c r="J29" i="27"/>
  <c r="J26" i="27"/>
  <c r="J24" i="27"/>
  <c r="J23" i="27" s="1"/>
  <c r="J22" i="27"/>
  <c r="J21" i="27"/>
  <c r="J16" i="27"/>
  <c r="J12" i="27"/>
  <c r="J11" i="27"/>
  <c r="J8" i="27"/>
  <c r="J7" i="27" s="1"/>
  <c r="J36" i="26"/>
  <c r="J35" i="26" s="1"/>
  <c r="J33" i="26"/>
  <c r="J29" i="26"/>
  <c r="J26" i="26"/>
  <c r="J24" i="26"/>
  <c r="J23" i="26" s="1"/>
  <c r="J22" i="26"/>
  <c r="J21" i="26"/>
  <c r="J16" i="26"/>
  <c r="J12" i="26"/>
  <c r="J11" i="26"/>
  <c r="J10" i="26" s="1"/>
  <c r="J8" i="26"/>
  <c r="J7" i="26" s="1"/>
  <c r="J6" i="26" s="1"/>
  <c r="J36" i="25"/>
  <c r="J33" i="25"/>
  <c r="J29" i="25"/>
  <c r="J26" i="25"/>
  <c r="J24" i="25"/>
  <c r="J22" i="25"/>
  <c r="J21" i="25"/>
  <c r="J20" i="25" s="1"/>
  <c r="J16" i="25"/>
  <c r="J12" i="25"/>
  <c r="J11" i="25"/>
  <c r="J8" i="25"/>
  <c r="J7" i="25" s="1"/>
  <c r="J36" i="31"/>
  <c r="J33" i="31"/>
  <c r="J29" i="31"/>
  <c r="J26" i="31"/>
  <c r="J24" i="31"/>
  <c r="J22" i="31"/>
  <c r="K22" i="31" s="1"/>
  <c r="J21" i="31"/>
  <c r="J16" i="31"/>
  <c r="J12" i="31"/>
  <c r="J11" i="31"/>
  <c r="J8" i="31"/>
  <c r="J36" i="19"/>
  <c r="J35" i="19" s="1"/>
  <c r="J33" i="19"/>
  <c r="J29" i="19"/>
  <c r="J26" i="19"/>
  <c r="J24" i="19"/>
  <c r="J23" i="19" s="1"/>
  <c r="J22" i="19"/>
  <c r="J21" i="19"/>
  <c r="J20" i="19" s="1"/>
  <c r="J16" i="19"/>
  <c r="J12" i="19"/>
  <c r="J11" i="19"/>
  <c r="J10" i="19" s="1"/>
  <c r="J8" i="19"/>
  <c r="J7" i="19" s="1"/>
  <c r="J6" i="19"/>
  <c r="J36" i="15"/>
  <c r="J35" i="15"/>
  <c r="J33" i="15"/>
  <c r="J29" i="15"/>
  <c r="J26" i="15"/>
  <c r="J25" i="15"/>
  <c r="J24" i="15"/>
  <c r="J23" i="15"/>
  <c r="J22" i="15"/>
  <c r="J21" i="15"/>
  <c r="J20" i="15" s="1"/>
  <c r="J19" i="15" s="1"/>
  <c r="J16" i="15"/>
  <c r="J12" i="15"/>
  <c r="K12" i="15" s="1"/>
  <c r="J11" i="15"/>
  <c r="J10" i="15"/>
  <c r="J8" i="15"/>
  <c r="J7" i="15"/>
  <c r="J6" i="15" s="1"/>
  <c r="J41" i="15" s="1"/>
  <c r="J42" i="15" s="1"/>
  <c r="D24" i="9" s="1"/>
  <c r="J36" i="17"/>
  <c r="J35" i="17" s="1"/>
  <c r="J24" i="17"/>
  <c r="J23" i="17" s="1"/>
  <c r="J22" i="17"/>
  <c r="J21" i="17"/>
  <c r="K21" i="17" s="1"/>
  <c r="K20" i="17" s="1"/>
  <c r="J12" i="17"/>
  <c r="J11" i="17"/>
  <c r="J8" i="17"/>
  <c r="A49" i="32"/>
  <c r="A49" i="23"/>
  <c r="A49" i="22"/>
  <c r="A49" i="21"/>
  <c r="J44" i="32"/>
  <c r="J41" i="32"/>
  <c r="J36" i="32"/>
  <c r="J33" i="32"/>
  <c r="J29" i="32"/>
  <c r="J26" i="32"/>
  <c r="J24" i="32"/>
  <c r="J23" i="32" s="1"/>
  <c r="J22" i="32"/>
  <c r="K22" i="32" s="1"/>
  <c r="J21" i="32"/>
  <c r="J20" i="32" s="1"/>
  <c r="J19" i="32" s="1"/>
  <c r="J16" i="32"/>
  <c r="J12" i="32"/>
  <c r="J11" i="32"/>
  <c r="J10" i="32" s="1"/>
  <c r="J8" i="32"/>
  <c r="J7" i="32" s="1"/>
  <c r="J44" i="23"/>
  <c r="J41" i="23"/>
  <c r="J40" i="23"/>
  <c r="J36" i="23"/>
  <c r="J35" i="23"/>
  <c r="J33" i="23"/>
  <c r="J29" i="23"/>
  <c r="J26" i="23"/>
  <c r="J25" i="23"/>
  <c r="J24" i="23"/>
  <c r="J23" i="23"/>
  <c r="J22" i="23"/>
  <c r="J21" i="23"/>
  <c r="J16" i="23"/>
  <c r="J12" i="23"/>
  <c r="J11" i="23"/>
  <c r="J10" i="23"/>
  <c r="J8" i="23"/>
  <c r="J7" i="23"/>
  <c r="J6" i="23" s="1"/>
  <c r="J44" i="22"/>
  <c r="J41" i="22"/>
  <c r="J40" i="22" s="1"/>
  <c r="J36" i="22"/>
  <c r="J35" i="22" s="1"/>
  <c r="J33" i="22"/>
  <c r="J29" i="22"/>
  <c r="J26" i="22"/>
  <c r="J24" i="22"/>
  <c r="J23" i="22" s="1"/>
  <c r="J22" i="22"/>
  <c r="J21" i="22"/>
  <c r="J16" i="22"/>
  <c r="J12" i="22"/>
  <c r="J11" i="22"/>
  <c r="J10" i="22" s="1"/>
  <c r="J8" i="22"/>
  <c r="J7" i="22" s="1"/>
  <c r="J6" i="22" s="1"/>
  <c r="J44" i="21"/>
  <c r="J41" i="21"/>
  <c r="J40" i="21" s="1"/>
  <c r="J36" i="21"/>
  <c r="J35" i="21" s="1"/>
  <c r="J33" i="21"/>
  <c r="J29" i="21"/>
  <c r="J26" i="21"/>
  <c r="J25" i="21" s="1"/>
  <c r="J24" i="21"/>
  <c r="J23" i="21" s="1"/>
  <c r="J22" i="21"/>
  <c r="K22" i="21" s="1"/>
  <c r="J21" i="21"/>
  <c r="J20" i="21"/>
  <c r="J19" i="21" s="1"/>
  <c r="J16" i="21"/>
  <c r="J12" i="21"/>
  <c r="J11" i="21"/>
  <c r="J8" i="21"/>
  <c r="J7" i="21" s="1"/>
  <c r="J36" i="33"/>
  <c r="J35" i="33"/>
  <c r="J33" i="33"/>
  <c r="J29" i="33"/>
  <c r="J26" i="33"/>
  <c r="J25" i="33"/>
  <c r="J24" i="33"/>
  <c r="J23" i="33"/>
  <c r="J22" i="33"/>
  <c r="J21" i="33"/>
  <c r="J16" i="33"/>
  <c r="J12" i="33"/>
  <c r="K12" i="33" s="1"/>
  <c r="J11" i="33"/>
  <c r="J8" i="33"/>
  <c r="J7" i="33" s="1"/>
  <c r="J36" i="18"/>
  <c r="J35" i="18" s="1"/>
  <c r="J33" i="18"/>
  <c r="J29" i="18"/>
  <c r="J26" i="18"/>
  <c r="J24" i="18"/>
  <c r="J23" i="18" s="1"/>
  <c r="J22" i="18"/>
  <c r="J21" i="18"/>
  <c r="J16" i="18"/>
  <c r="J12" i="18"/>
  <c r="J11" i="18"/>
  <c r="J8" i="18"/>
  <c r="J7" i="18" s="1"/>
  <c r="J36" i="2"/>
  <c r="J35" i="2"/>
  <c r="J33" i="2"/>
  <c r="J29" i="2"/>
  <c r="J26" i="2"/>
  <c r="J25" i="2"/>
  <c r="J24" i="2"/>
  <c r="J23" i="2"/>
  <c r="J22" i="2"/>
  <c r="J21" i="2"/>
  <c r="J20" i="2" s="1"/>
  <c r="J19" i="2" s="1"/>
  <c r="J16" i="2"/>
  <c r="J12" i="2"/>
  <c r="J11" i="2"/>
  <c r="J10" i="2" s="1"/>
  <c r="J8" i="2"/>
  <c r="J7" i="2" s="1"/>
  <c r="J6" i="2" s="1"/>
  <c r="J36" i="16"/>
  <c r="J35" i="16" s="1"/>
  <c r="J24" i="16"/>
  <c r="J23" i="16" s="1"/>
  <c r="J22" i="16"/>
  <c r="J21" i="16"/>
  <c r="J12" i="16"/>
  <c r="J11" i="16"/>
  <c r="J8" i="16"/>
  <c r="J7" i="16" s="1"/>
  <c r="A6" i="20"/>
  <c r="A6" i="6"/>
  <c r="A12" i="7"/>
  <c r="A8" i="7"/>
  <c r="A5" i="7"/>
  <c r="A4" i="18"/>
  <c r="A4" i="33"/>
  <c r="A5" i="20"/>
  <c r="G25" i="7"/>
  <c r="G21" i="7"/>
  <c r="K46" i="16"/>
  <c r="K43" i="16"/>
  <c r="K46" i="2"/>
  <c r="K43" i="2"/>
  <c r="K46" i="18"/>
  <c r="K43" i="18"/>
  <c r="K46" i="33"/>
  <c r="K43" i="33"/>
  <c r="A49" i="33"/>
  <c r="K39" i="33"/>
  <c r="K38" i="33"/>
  <c r="K37" i="33"/>
  <c r="K35" i="33" s="1"/>
  <c r="F20" i="6" s="1"/>
  <c r="K36" i="33"/>
  <c r="K34" i="33"/>
  <c r="K33" i="33" s="1"/>
  <c r="F19" i="6" s="1"/>
  <c r="K32" i="33"/>
  <c r="K31" i="33"/>
  <c r="K30" i="33"/>
  <c r="K29" i="33" s="1"/>
  <c r="F18" i="6" s="1"/>
  <c r="K28" i="33"/>
  <c r="K27" i="33"/>
  <c r="K26" i="33"/>
  <c r="K24" i="33"/>
  <c r="K23" i="33" s="1"/>
  <c r="F15" i="6" s="1"/>
  <c r="K22" i="33"/>
  <c r="K18" i="33"/>
  <c r="K17" i="33"/>
  <c r="K16" i="33" s="1"/>
  <c r="F12" i="6" s="1"/>
  <c r="K15" i="33"/>
  <c r="K14" i="33"/>
  <c r="K13" i="33"/>
  <c r="K8" i="33"/>
  <c r="K7" i="33" s="1"/>
  <c r="F10" i="6" s="1"/>
  <c r="K46" i="32"/>
  <c r="K45" i="32"/>
  <c r="K44" i="32"/>
  <c r="F23" i="20" s="1"/>
  <c r="K43" i="32"/>
  <c r="K42" i="32"/>
  <c r="K41" i="32" s="1"/>
  <c r="K39" i="32"/>
  <c r="K38" i="32"/>
  <c r="K37" i="32"/>
  <c r="K34" i="32"/>
  <c r="K33" i="32" s="1"/>
  <c r="F19" i="20" s="1"/>
  <c r="K32" i="32"/>
  <c r="K31" i="32"/>
  <c r="K30" i="32"/>
  <c r="K29" i="32" s="1"/>
  <c r="F18" i="20" s="1"/>
  <c r="K28" i="32"/>
  <c r="K26" i="32" s="1"/>
  <c r="K27" i="32"/>
  <c r="K21" i="32"/>
  <c r="K20" i="32" s="1"/>
  <c r="F14" i="20" s="1"/>
  <c r="K18" i="32"/>
  <c r="K17" i="32"/>
  <c r="K16" i="32" s="1"/>
  <c r="F12" i="20" s="1"/>
  <c r="K15" i="32"/>
  <c r="K14" i="32"/>
  <c r="K13" i="32"/>
  <c r="K12" i="32"/>
  <c r="K11" i="32"/>
  <c r="K10" i="32" s="1"/>
  <c r="K8" i="32"/>
  <c r="K7" i="32" s="1"/>
  <c r="F10" i="20" s="1"/>
  <c r="K39" i="31"/>
  <c r="K38" i="31"/>
  <c r="K37" i="31"/>
  <c r="K34" i="31"/>
  <c r="K33" i="31" s="1"/>
  <c r="F19" i="9" s="1"/>
  <c r="K32" i="31"/>
  <c r="K31" i="31"/>
  <c r="K30" i="31"/>
  <c r="K29" i="31" s="1"/>
  <c r="F18" i="9" s="1"/>
  <c r="K28" i="31"/>
  <c r="K27" i="31"/>
  <c r="K26" i="31"/>
  <c r="F17" i="9" s="1"/>
  <c r="K21" i="31"/>
  <c r="K20" i="31" s="1"/>
  <c r="K18" i="31"/>
  <c r="K17" i="31"/>
  <c r="K15" i="31"/>
  <c r="K14" i="31"/>
  <c r="K13" i="31"/>
  <c r="K12" i="31"/>
  <c r="K39" i="30"/>
  <c r="K38" i="30"/>
  <c r="K37" i="30"/>
  <c r="K34" i="30"/>
  <c r="K33" i="30" s="1"/>
  <c r="F19" i="28" s="1"/>
  <c r="K32" i="30"/>
  <c r="K31" i="30"/>
  <c r="K30" i="30"/>
  <c r="K29" i="30" s="1"/>
  <c r="F18" i="28" s="1"/>
  <c r="K28" i="30"/>
  <c r="K27" i="30"/>
  <c r="K26" i="30"/>
  <c r="K21" i="30"/>
  <c r="K20" i="30" s="1"/>
  <c r="K18" i="30"/>
  <c r="K17" i="30"/>
  <c r="K16" i="30" s="1"/>
  <c r="F12" i="28" s="1"/>
  <c r="K15" i="30"/>
  <c r="K14" i="30"/>
  <c r="K13" i="30"/>
  <c r="K12" i="30"/>
  <c r="K11" i="30"/>
  <c r="K46" i="23"/>
  <c r="K45" i="23"/>
  <c r="K43" i="23"/>
  <c r="K42" i="23"/>
  <c r="K46" i="22"/>
  <c r="K45" i="22"/>
  <c r="K43" i="22"/>
  <c r="K42" i="22"/>
  <c r="K41" i="22" s="1"/>
  <c r="D22" i="20" s="1"/>
  <c r="K46" i="21"/>
  <c r="K45" i="21"/>
  <c r="K43" i="21"/>
  <c r="K42" i="21"/>
  <c r="A26" i="6"/>
  <c r="A18" i="7"/>
  <c r="A49" i="16"/>
  <c r="A49" i="2"/>
  <c r="A49" i="18"/>
  <c r="K16" i="31"/>
  <c r="F12" i="9" s="1"/>
  <c r="K44" i="23"/>
  <c r="K44" i="21"/>
  <c r="C23" i="20" s="1"/>
  <c r="A18" i="29"/>
  <c r="A19" i="29" s="1"/>
  <c r="A20" i="29" s="1"/>
  <c r="A21" i="29" s="1"/>
  <c r="A22" i="29" s="1"/>
  <c r="A23" i="29" s="1"/>
  <c r="A24" i="29" s="1"/>
  <c r="A25" i="29" s="1"/>
  <c r="A26" i="29" s="1"/>
  <c r="A27" i="29" s="1"/>
  <c r="A28" i="29" s="1"/>
  <c r="A29" i="29" s="1"/>
  <c r="K39" i="27"/>
  <c r="K38" i="27"/>
  <c r="K37" i="27"/>
  <c r="K34" i="27"/>
  <c r="K33" i="27" s="1"/>
  <c r="E19" i="28"/>
  <c r="K32" i="27"/>
  <c r="K31" i="27"/>
  <c r="K30" i="27"/>
  <c r="K29" i="27"/>
  <c r="E18" i="28" s="1"/>
  <c r="K28" i="27"/>
  <c r="K27" i="27"/>
  <c r="K26" i="27" s="1"/>
  <c r="K22" i="27"/>
  <c r="K18" i="27"/>
  <c r="K17" i="27"/>
  <c r="K16" i="27" s="1"/>
  <c r="E12" i="28" s="1"/>
  <c r="K15" i="27"/>
  <c r="K14" i="27"/>
  <c r="K13" i="27"/>
  <c r="K12" i="27"/>
  <c r="K8" i="27"/>
  <c r="K7" i="27" s="1"/>
  <c r="K39" i="26"/>
  <c r="K38" i="26"/>
  <c r="K37" i="26"/>
  <c r="K34" i="26"/>
  <c r="K33" i="26" s="1"/>
  <c r="D19" i="28" s="1"/>
  <c r="K32" i="26"/>
  <c r="K31" i="26"/>
  <c r="K30" i="26"/>
  <c r="K29" i="26" s="1"/>
  <c r="D18" i="28" s="1"/>
  <c r="K28" i="26"/>
  <c r="K27" i="26"/>
  <c r="K26" i="26" s="1"/>
  <c r="D17" i="28" s="1"/>
  <c r="K22" i="26"/>
  <c r="K18" i="26"/>
  <c r="K16" i="26" s="1"/>
  <c r="K17" i="26"/>
  <c r="K15" i="26"/>
  <c r="K14" i="26"/>
  <c r="K13" i="26"/>
  <c r="K12" i="26"/>
  <c r="K11" i="26"/>
  <c r="K10" i="26" s="1"/>
  <c r="D11" i="28" s="1"/>
  <c r="K8" i="26"/>
  <c r="K7" i="26" s="1"/>
  <c r="K39" i="25"/>
  <c r="K38" i="25"/>
  <c r="K37" i="25"/>
  <c r="K34" i="25"/>
  <c r="K33" i="25" s="1"/>
  <c r="C19" i="28" s="1"/>
  <c r="K32" i="25"/>
  <c r="K31" i="25"/>
  <c r="K30" i="25"/>
  <c r="K29" i="25" s="1"/>
  <c r="C18" i="28" s="1"/>
  <c r="K28" i="25"/>
  <c r="K27" i="25"/>
  <c r="K22" i="25"/>
  <c r="K21" i="25"/>
  <c r="K20" i="25"/>
  <c r="C14" i="28" s="1"/>
  <c r="K18" i="25"/>
  <c r="K17" i="25"/>
  <c r="K16" i="25" s="1"/>
  <c r="C12" i="28" s="1"/>
  <c r="B12" i="28" s="1"/>
  <c r="K15" i="25"/>
  <c r="K14" i="25"/>
  <c r="K13" i="25"/>
  <c r="K12" i="25"/>
  <c r="K8" i="25"/>
  <c r="K7" i="25" s="1"/>
  <c r="D12" i="28"/>
  <c r="C10" i="28"/>
  <c r="J33" i="17"/>
  <c r="J29" i="17"/>
  <c r="J26" i="17"/>
  <c r="J25" i="17" s="1"/>
  <c r="J20" i="17"/>
  <c r="J16" i="17"/>
  <c r="J10" i="17"/>
  <c r="K39" i="23"/>
  <c r="K38" i="23"/>
  <c r="K37" i="23"/>
  <c r="K35" i="23" s="1"/>
  <c r="E20" i="20" s="1"/>
  <c r="K36" i="23"/>
  <c r="K34" i="23"/>
  <c r="K33" i="23" s="1"/>
  <c r="E19" i="20" s="1"/>
  <c r="K32" i="23"/>
  <c r="K31" i="23"/>
  <c r="K30" i="23"/>
  <c r="K29" i="23" s="1"/>
  <c r="E18" i="20" s="1"/>
  <c r="K28" i="23"/>
  <c r="K27" i="23"/>
  <c r="K24" i="23"/>
  <c r="K23" i="23" s="1"/>
  <c r="E15" i="20" s="1"/>
  <c r="K22" i="23"/>
  <c r="K18" i="23"/>
  <c r="K17" i="23"/>
  <c r="K16" i="23" s="1"/>
  <c r="K15" i="23"/>
  <c r="K14" i="23"/>
  <c r="K13" i="23"/>
  <c r="K12" i="23"/>
  <c r="K11" i="23"/>
  <c r="K10" i="23"/>
  <c r="E11" i="20" s="1"/>
  <c r="K8" i="23"/>
  <c r="K7" i="23" s="1"/>
  <c r="E10" i="20" s="1"/>
  <c r="K39" i="22"/>
  <c r="K38" i="22"/>
  <c r="K37" i="22"/>
  <c r="K34" i="22"/>
  <c r="K33" i="22" s="1"/>
  <c r="D19" i="20" s="1"/>
  <c r="K32" i="22"/>
  <c r="K31" i="22"/>
  <c r="K29" i="22" s="1"/>
  <c r="D18" i="20" s="1"/>
  <c r="K30" i="22"/>
  <c r="K28" i="22"/>
  <c r="K27" i="22"/>
  <c r="K26" i="22"/>
  <c r="D17" i="20" s="1"/>
  <c r="K22" i="22"/>
  <c r="K21" i="22"/>
  <c r="K18" i="22"/>
  <c r="K17" i="22"/>
  <c r="K16" i="22"/>
  <c r="D12" i="20" s="1"/>
  <c r="K15" i="22"/>
  <c r="K14" i="22"/>
  <c r="K13" i="22"/>
  <c r="K12" i="22"/>
  <c r="K11" i="22"/>
  <c r="K8" i="22"/>
  <c r="K7" i="22" s="1"/>
  <c r="D10" i="20" s="1"/>
  <c r="K39" i="21"/>
  <c r="K38" i="21"/>
  <c r="K37" i="21"/>
  <c r="K36" i="21"/>
  <c r="K34" i="21"/>
  <c r="K33" i="21" s="1"/>
  <c r="C19" i="20" s="1"/>
  <c r="K32" i="21"/>
  <c r="K31" i="21"/>
  <c r="K30" i="21"/>
  <c r="K28" i="21"/>
  <c r="K26" i="21" s="1"/>
  <c r="K27" i="21"/>
  <c r="K24" i="21"/>
  <c r="K23" i="21" s="1"/>
  <c r="C15" i="20" s="1"/>
  <c r="K21" i="21"/>
  <c r="K20" i="21" s="1"/>
  <c r="K18" i="21"/>
  <c r="K17" i="21"/>
  <c r="K16" i="21" s="1"/>
  <c r="C12" i="20" s="1"/>
  <c r="K15" i="21"/>
  <c r="K14" i="21"/>
  <c r="K13" i="21"/>
  <c r="K12" i="21"/>
  <c r="K10" i="21" s="1"/>
  <c r="K11" i="21"/>
  <c r="K8" i="21"/>
  <c r="K7" i="21" s="1"/>
  <c r="C10" i="20" s="1"/>
  <c r="K35" i="21"/>
  <c r="C20" i="20" s="1"/>
  <c r="K29" i="21"/>
  <c r="C18" i="20" s="1"/>
  <c r="K26" i="23"/>
  <c r="E17" i="20" s="1"/>
  <c r="K10" i="22"/>
  <c r="D11" i="20"/>
  <c r="J41" i="16"/>
  <c r="K39" i="19"/>
  <c r="K38" i="19"/>
  <c r="K37" i="19"/>
  <c r="K36" i="19"/>
  <c r="K34" i="19"/>
  <c r="K33" i="19" s="1"/>
  <c r="E19" i="9" s="1"/>
  <c r="K32" i="19"/>
  <c r="K31" i="19"/>
  <c r="K30" i="19"/>
  <c r="K29" i="19" s="1"/>
  <c r="E18" i="9" s="1"/>
  <c r="K28" i="19"/>
  <c r="K27" i="19"/>
  <c r="K24" i="19"/>
  <c r="K23" i="19"/>
  <c r="E15" i="9" s="1"/>
  <c r="K22" i="19"/>
  <c r="K21" i="19"/>
  <c r="K20" i="19" s="1"/>
  <c r="K18" i="19"/>
  <c r="K17" i="19"/>
  <c r="K15" i="19"/>
  <c r="K14" i="19"/>
  <c r="K13" i="19"/>
  <c r="K12" i="19"/>
  <c r="K11" i="19"/>
  <c r="K8" i="19"/>
  <c r="K7" i="19" s="1"/>
  <c r="K39" i="18"/>
  <c r="K38" i="18"/>
  <c r="K37" i="18"/>
  <c r="K34" i="18"/>
  <c r="K33" i="18" s="1"/>
  <c r="E19" i="6" s="1"/>
  <c r="K32" i="18"/>
  <c r="K31" i="18"/>
  <c r="K30" i="18"/>
  <c r="K29" i="18" s="1"/>
  <c r="E18" i="6" s="1"/>
  <c r="K28" i="18"/>
  <c r="K27" i="18"/>
  <c r="K26" i="18" s="1"/>
  <c r="E17" i="6" s="1"/>
  <c r="K22" i="18"/>
  <c r="K21" i="18"/>
  <c r="K18" i="18"/>
  <c r="K17" i="18"/>
  <c r="K16" i="18" s="1"/>
  <c r="E12" i="6" s="1"/>
  <c r="K15" i="18"/>
  <c r="K14" i="18"/>
  <c r="K13" i="18"/>
  <c r="K12" i="18"/>
  <c r="K11" i="18"/>
  <c r="E21" i="7"/>
  <c r="C21" i="7" s="1"/>
  <c r="E25" i="7"/>
  <c r="K26" i="19"/>
  <c r="E17" i="9" s="1"/>
  <c r="K20" i="18"/>
  <c r="E14" i="6" s="1"/>
  <c r="K42" i="16"/>
  <c r="K41" i="16" s="1"/>
  <c r="K10" i="18"/>
  <c r="E11" i="6" s="1"/>
  <c r="K8" i="18"/>
  <c r="K7" i="18" s="1"/>
  <c r="K37" i="16"/>
  <c r="K39" i="17"/>
  <c r="K38" i="17"/>
  <c r="K37" i="17"/>
  <c r="K36" i="17"/>
  <c r="K34" i="17"/>
  <c r="K33" i="17" s="1"/>
  <c r="C19" i="9" s="1"/>
  <c r="K32" i="17"/>
  <c r="K31" i="17"/>
  <c r="K30" i="17"/>
  <c r="K29" i="17" s="1"/>
  <c r="C18" i="9" s="1"/>
  <c r="K28" i="17"/>
  <c r="K27" i="17"/>
  <c r="K22" i="17"/>
  <c r="K18" i="17"/>
  <c r="K17" i="17"/>
  <c r="K15" i="17"/>
  <c r="K14" i="17"/>
  <c r="K13" i="17"/>
  <c r="K12" i="17"/>
  <c r="K11" i="17"/>
  <c r="K10" i="17" s="1"/>
  <c r="C11" i="9" s="1"/>
  <c r="K8" i="17"/>
  <c r="K7" i="17" s="1"/>
  <c r="K39" i="16"/>
  <c r="K38" i="16"/>
  <c r="K36" i="16"/>
  <c r="K34" i="16"/>
  <c r="K33" i="16" s="1"/>
  <c r="C19" i="6" s="1"/>
  <c r="K32" i="16"/>
  <c r="K31" i="16"/>
  <c r="K30" i="16"/>
  <c r="K29" i="16" s="1"/>
  <c r="C18" i="6" s="1"/>
  <c r="K28" i="16"/>
  <c r="K27" i="16"/>
  <c r="K26" i="16" s="1"/>
  <c r="K22" i="16"/>
  <c r="K21" i="16"/>
  <c r="K20" i="16" s="1"/>
  <c r="C14" i="6" s="1"/>
  <c r="K18" i="16"/>
  <c r="K17" i="16"/>
  <c r="K16" i="16" s="1"/>
  <c r="C12" i="6" s="1"/>
  <c r="K15" i="16"/>
  <c r="K14" i="16"/>
  <c r="K13" i="16"/>
  <c r="K12" i="16"/>
  <c r="J7" i="17"/>
  <c r="J6" i="17" s="1"/>
  <c r="K8" i="16"/>
  <c r="K7" i="16" s="1"/>
  <c r="K16" i="17"/>
  <c r="C12" i="9" s="1"/>
  <c r="K35" i="17"/>
  <c r="C20" i="9" s="1"/>
  <c r="K35" i="16"/>
  <c r="C20" i="6" s="1"/>
  <c r="K39" i="2"/>
  <c r="K38" i="2"/>
  <c r="K37" i="2"/>
  <c r="K36" i="2"/>
  <c r="K35" i="2" s="1"/>
  <c r="D20" i="6" s="1"/>
  <c r="K34" i="2"/>
  <c r="K33" i="2"/>
  <c r="D19" i="6" s="1"/>
  <c r="K32" i="2"/>
  <c r="K31" i="2"/>
  <c r="K29" i="2" s="1"/>
  <c r="K30" i="2"/>
  <c r="K28" i="2"/>
  <c r="K27" i="2"/>
  <c r="K24" i="2"/>
  <c r="K23" i="2" s="1"/>
  <c r="K22" i="2"/>
  <c r="K18" i="2"/>
  <c r="K17" i="2"/>
  <c r="K15" i="2"/>
  <c r="K14" i="2"/>
  <c r="K13" i="2"/>
  <c r="K12" i="2"/>
  <c r="K11" i="2"/>
  <c r="K10" i="2" s="1"/>
  <c r="D11" i="6" s="1"/>
  <c r="K39" i="15"/>
  <c r="K38" i="15"/>
  <c r="K37" i="15"/>
  <c r="K34" i="15"/>
  <c r="K33" i="15"/>
  <c r="D19" i="9" s="1"/>
  <c r="K31" i="15"/>
  <c r="K32" i="15"/>
  <c r="K29" i="15" s="1"/>
  <c r="K30" i="15"/>
  <c r="K28" i="15"/>
  <c r="K26" i="15" s="1"/>
  <c r="D17" i="9" s="1"/>
  <c r="K27" i="15"/>
  <c r="K22" i="15"/>
  <c r="K18" i="15"/>
  <c r="K17" i="15"/>
  <c r="K16" i="15"/>
  <c r="K26" i="2"/>
  <c r="D17" i="6" s="1"/>
  <c r="K24" i="15"/>
  <c r="K23" i="15"/>
  <c r="D15" i="9" s="1"/>
  <c r="K36" i="15"/>
  <c r="K35" i="15" s="1"/>
  <c r="D20" i="9" s="1"/>
  <c r="D12" i="9"/>
  <c r="K15" i="15"/>
  <c r="K13" i="15"/>
  <c r="K14" i="15"/>
  <c r="K8" i="15"/>
  <c r="K7" i="15" s="1"/>
  <c r="K11" i="15"/>
  <c r="F21" i="7"/>
  <c r="J40" i="15"/>
  <c r="F25" i="7"/>
  <c r="C17" i="20" l="1"/>
  <c r="K25" i="21"/>
  <c r="E16" i="20"/>
  <c r="K19" i="19"/>
  <c r="E14" i="9"/>
  <c r="E13" i="9" s="1"/>
  <c r="B18" i="20"/>
  <c r="E9" i="20"/>
  <c r="E12" i="20"/>
  <c r="K6" i="23"/>
  <c r="D9" i="20"/>
  <c r="K6" i="22"/>
  <c r="B12" i="20"/>
  <c r="J19" i="17"/>
  <c r="J41" i="17" s="1"/>
  <c r="F14" i="9"/>
  <c r="F13" i="9" s="1"/>
  <c r="J10" i="33"/>
  <c r="K11" i="33"/>
  <c r="K10" i="33" s="1"/>
  <c r="J35" i="32"/>
  <c r="K36" i="32"/>
  <c r="K35" i="32" s="1"/>
  <c r="F20" i="20" s="1"/>
  <c r="J7" i="31"/>
  <c r="K8" i="31"/>
  <c r="K7" i="31" s="1"/>
  <c r="J23" i="31"/>
  <c r="K24" i="31"/>
  <c r="K23" i="31" s="1"/>
  <c r="F15" i="9" s="1"/>
  <c r="J35" i="31"/>
  <c r="K36" i="31"/>
  <c r="K35" i="31" s="1"/>
  <c r="J7" i="30"/>
  <c r="J6" i="30" s="1"/>
  <c r="K8" i="30"/>
  <c r="K7" i="30" s="1"/>
  <c r="F10" i="28" s="1"/>
  <c r="F9" i="28" s="1"/>
  <c r="J23" i="30"/>
  <c r="K24" i="30"/>
  <c r="K23" i="30" s="1"/>
  <c r="F15" i="28" s="1"/>
  <c r="J35" i="30"/>
  <c r="K36" i="30"/>
  <c r="K35" i="30" s="1"/>
  <c r="F20" i="28" s="1"/>
  <c r="K10" i="15"/>
  <c r="D11" i="9" s="1"/>
  <c r="K21" i="2"/>
  <c r="K20" i="2" s="1"/>
  <c r="D14" i="6" s="1"/>
  <c r="K21" i="15"/>
  <c r="K20" i="15" s="1"/>
  <c r="K8" i="2"/>
  <c r="K7" i="2" s="1"/>
  <c r="D10" i="6" s="1"/>
  <c r="D9" i="6" s="1"/>
  <c r="K16" i="2"/>
  <c r="D12" i="6" s="1"/>
  <c r="B12" i="6" s="1"/>
  <c r="B19" i="6"/>
  <c r="K24" i="17"/>
  <c r="K23" i="17" s="1"/>
  <c r="C15" i="9" s="1"/>
  <c r="K26" i="17"/>
  <c r="C17" i="9" s="1"/>
  <c r="B19" i="9"/>
  <c r="C25" i="7"/>
  <c r="K24" i="18"/>
  <c r="K23" i="18" s="1"/>
  <c r="K36" i="18"/>
  <c r="K35" i="18" s="1"/>
  <c r="E20" i="6" s="1"/>
  <c r="E16" i="6" s="1"/>
  <c r="K10" i="19"/>
  <c r="E11" i="9" s="1"/>
  <c r="K16" i="19"/>
  <c r="E12" i="9" s="1"/>
  <c r="B12" i="9" s="1"/>
  <c r="K35" i="19"/>
  <c r="E20" i="9" s="1"/>
  <c r="K20" i="22"/>
  <c r="D14" i="20" s="1"/>
  <c r="D13" i="20" s="1"/>
  <c r="K24" i="22"/>
  <c r="K23" i="22" s="1"/>
  <c r="D15" i="20" s="1"/>
  <c r="K36" i="22"/>
  <c r="K35" i="22" s="1"/>
  <c r="K26" i="25"/>
  <c r="B19" i="28"/>
  <c r="K24" i="26"/>
  <c r="K23" i="26" s="1"/>
  <c r="D15" i="28" s="1"/>
  <c r="K36" i="26"/>
  <c r="K35" i="26" s="1"/>
  <c r="D20" i="28" s="1"/>
  <c r="D16" i="28" s="1"/>
  <c r="K19" i="30"/>
  <c r="F11" i="20"/>
  <c r="K6" i="32"/>
  <c r="K24" i="32"/>
  <c r="K23" i="32" s="1"/>
  <c r="F17" i="20"/>
  <c r="A4" i="16"/>
  <c r="A4" i="2"/>
  <c r="J6" i="33"/>
  <c r="J20" i="33"/>
  <c r="J19" i="33" s="1"/>
  <c r="K21" i="33"/>
  <c r="K20" i="33" s="1"/>
  <c r="F14" i="6" s="1"/>
  <c r="F13" i="6" s="1"/>
  <c r="J25" i="22"/>
  <c r="J10" i="31"/>
  <c r="K11" i="31"/>
  <c r="K10" i="31" s="1"/>
  <c r="F11" i="9" s="1"/>
  <c r="J25" i="31"/>
  <c r="J25" i="26"/>
  <c r="J20" i="27"/>
  <c r="K21" i="27"/>
  <c r="K20" i="27" s="1"/>
  <c r="E14" i="28" s="1"/>
  <c r="E13" i="28" s="1"/>
  <c r="K41" i="21"/>
  <c r="K44" i="22"/>
  <c r="D23" i="20" s="1"/>
  <c r="D21" i="20" s="1"/>
  <c r="K41" i="23"/>
  <c r="E22" i="20" s="1"/>
  <c r="K10" i="30"/>
  <c r="F11" i="28" s="1"/>
  <c r="J10" i="16"/>
  <c r="J20" i="16"/>
  <c r="J19" i="16" s="1"/>
  <c r="J10" i="18"/>
  <c r="J6" i="18" s="1"/>
  <c r="J20" i="18"/>
  <c r="J19" i="18" s="1"/>
  <c r="J10" i="21"/>
  <c r="J6" i="21" s="1"/>
  <c r="J48" i="21" s="1"/>
  <c r="J20" i="22"/>
  <c r="J19" i="22" s="1"/>
  <c r="J48" i="22" s="1"/>
  <c r="J6" i="32"/>
  <c r="J25" i="32"/>
  <c r="J40" i="32"/>
  <c r="J20" i="31"/>
  <c r="J19" i="31" s="1"/>
  <c r="J20" i="30"/>
  <c r="J19" i="30" s="1"/>
  <c r="K6" i="2"/>
  <c r="B11" i="9"/>
  <c r="C10" i="9"/>
  <c r="K6" i="17"/>
  <c r="K19" i="17"/>
  <c r="C14" i="9"/>
  <c r="K25" i="17"/>
  <c r="C22" i="6"/>
  <c r="E10" i="9"/>
  <c r="E9" i="9" s="1"/>
  <c r="K6" i="15"/>
  <c r="D10" i="9"/>
  <c r="D9" i="9" s="1"/>
  <c r="B14" i="6"/>
  <c r="D18" i="9"/>
  <c r="B18" i="9" s="1"/>
  <c r="K25" i="15"/>
  <c r="D15" i="6"/>
  <c r="K19" i="2"/>
  <c r="D18" i="6"/>
  <c r="D16" i="6" s="1"/>
  <c r="K25" i="2"/>
  <c r="J40" i="17"/>
  <c r="C17" i="6"/>
  <c r="K25" i="16"/>
  <c r="K6" i="18"/>
  <c r="E10" i="6"/>
  <c r="E9" i="6" s="1"/>
  <c r="E16" i="9"/>
  <c r="C11" i="20"/>
  <c r="B11" i="20" s="1"/>
  <c r="K6" i="21"/>
  <c r="C14" i="20"/>
  <c r="K19" i="21"/>
  <c r="C10" i="6"/>
  <c r="B10" i="20"/>
  <c r="B19" i="20"/>
  <c r="F17" i="28"/>
  <c r="K25" i="30"/>
  <c r="A5" i="9"/>
  <c r="A5" i="6"/>
  <c r="A5" i="28"/>
  <c r="A4" i="23"/>
  <c r="A4" i="22"/>
  <c r="A4" i="32"/>
  <c r="J20" i="26"/>
  <c r="J19" i="26" s="1"/>
  <c r="K21" i="26"/>
  <c r="K20" i="26" s="1"/>
  <c r="J10" i="27"/>
  <c r="J6" i="27" s="1"/>
  <c r="K11" i="27"/>
  <c r="K10" i="27" s="1"/>
  <c r="E11" i="28" s="1"/>
  <c r="J35" i="27"/>
  <c r="K36" i="27"/>
  <c r="K35" i="27" s="1"/>
  <c r="E20" i="28" s="1"/>
  <c r="J43" i="15"/>
  <c r="K11" i="16"/>
  <c r="K10" i="16" s="1"/>
  <c r="C11" i="6" s="1"/>
  <c r="K24" i="16"/>
  <c r="K23" i="16" s="1"/>
  <c r="K25" i="18"/>
  <c r="K25" i="19"/>
  <c r="K25" i="23"/>
  <c r="K19" i="22"/>
  <c r="C17" i="28"/>
  <c r="B18" i="28"/>
  <c r="D10" i="28"/>
  <c r="D9" i="28" s="1"/>
  <c r="K6" i="26"/>
  <c r="E10" i="28"/>
  <c r="E9" i="28" s="1"/>
  <c r="K24" i="27"/>
  <c r="K23" i="27" s="1"/>
  <c r="E15" i="28" s="1"/>
  <c r="E23" i="20"/>
  <c r="E21" i="20" s="1"/>
  <c r="K40" i="23"/>
  <c r="F14" i="28"/>
  <c r="F13" i="28" s="1"/>
  <c r="K6" i="30"/>
  <c r="F9" i="20"/>
  <c r="A4" i="21"/>
  <c r="J20" i="23"/>
  <c r="J19" i="23" s="1"/>
  <c r="J48" i="23" s="1"/>
  <c r="K21" i="23"/>
  <c r="K20" i="23" s="1"/>
  <c r="K19" i="27"/>
  <c r="E17" i="28"/>
  <c r="K25" i="27"/>
  <c r="F16" i="20"/>
  <c r="C22" i="20"/>
  <c r="K40" i="21"/>
  <c r="F22" i="20"/>
  <c r="F21" i="20" s="1"/>
  <c r="K40" i="32"/>
  <c r="K19" i="33"/>
  <c r="F17" i="6"/>
  <c r="F16" i="6" s="1"/>
  <c r="K25" i="33"/>
  <c r="J25" i="18"/>
  <c r="J10" i="25"/>
  <c r="J6" i="25" s="1"/>
  <c r="K11" i="25"/>
  <c r="K10" i="25" s="1"/>
  <c r="J23" i="25"/>
  <c r="J19" i="25" s="1"/>
  <c r="K24" i="25"/>
  <c r="K23" i="25" s="1"/>
  <c r="J35" i="25"/>
  <c r="J25" i="25" s="1"/>
  <c r="K36" i="25"/>
  <c r="K35" i="25" s="1"/>
  <c r="C20" i="28" s="1"/>
  <c r="J6" i="16"/>
  <c r="J19" i="19"/>
  <c r="J25" i="19"/>
  <c r="J19" i="27"/>
  <c r="J25" i="27"/>
  <c r="J25" i="30"/>
  <c r="J40" i="30" s="1"/>
  <c r="J41" i="30" s="1"/>
  <c r="D20" i="20" l="1"/>
  <c r="K25" i="22"/>
  <c r="L48" i="22"/>
  <c r="D25" i="20" s="1"/>
  <c r="B23" i="20"/>
  <c r="J40" i="31"/>
  <c r="F20" i="9"/>
  <c r="K25" i="31"/>
  <c r="F10" i="9"/>
  <c r="F9" i="9" s="1"/>
  <c r="K6" i="31"/>
  <c r="B17" i="20"/>
  <c r="B10" i="28"/>
  <c r="K40" i="22"/>
  <c r="K25" i="26"/>
  <c r="F16" i="28"/>
  <c r="F21" i="28" s="1"/>
  <c r="C16" i="20"/>
  <c r="B20" i="6"/>
  <c r="D13" i="6"/>
  <c r="K6" i="19"/>
  <c r="K40" i="19" s="1"/>
  <c r="E22" i="9" s="1"/>
  <c r="J48" i="32"/>
  <c r="K25" i="32"/>
  <c r="F15" i="20"/>
  <c r="F13" i="20" s="1"/>
  <c r="K19" i="32"/>
  <c r="K48" i="32" s="1"/>
  <c r="B15" i="20"/>
  <c r="E15" i="6"/>
  <c r="E13" i="6" s="1"/>
  <c r="K19" i="18"/>
  <c r="B15" i="9"/>
  <c r="K19" i="15"/>
  <c r="D14" i="9"/>
  <c r="D13" i="9" s="1"/>
  <c r="J6" i="31"/>
  <c r="K19" i="31"/>
  <c r="J42" i="30"/>
  <c r="F24" i="28" s="1"/>
  <c r="J40" i="25"/>
  <c r="J41" i="25" s="1"/>
  <c r="B17" i="28"/>
  <c r="C16" i="28"/>
  <c r="D14" i="28"/>
  <c r="K19" i="26"/>
  <c r="K40" i="26" s="1"/>
  <c r="K6" i="16"/>
  <c r="C13" i="20"/>
  <c r="K48" i="22"/>
  <c r="J42" i="17"/>
  <c r="C24" i="9" s="1"/>
  <c r="J43" i="17"/>
  <c r="B14" i="9"/>
  <c r="C13" i="9"/>
  <c r="K40" i="17"/>
  <c r="C22" i="9" s="1"/>
  <c r="D16" i="9"/>
  <c r="J40" i="19"/>
  <c r="J41" i="19" s="1"/>
  <c r="B20" i="28"/>
  <c r="C15" i="28"/>
  <c r="K19" i="25"/>
  <c r="C11" i="28"/>
  <c r="K6" i="25"/>
  <c r="F11" i="6"/>
  <c r="F9" i="6" s="1"/>
  <c r="K6" i="33"/>
  <c r="C21" i="20"/>
  <c r="B21" i="20" s="1"/>
  <c r="B22" i="20"/>
  <c r="E16" i="28"/>
  <c r="E21" i="28" s="1"/>
  <c r="K19" i="23"/>
  <c r="E14" i="20"/>
  <c r="E13" i="20" s="1"/>
  <c r="E24" i="20" s="1"/>
  <c r="F24" i="20"/>
  <c r="K40" i="30"/>
  <c r="F22" i="28" s="1"/>
  <c r="K6" i="27"/>
  <c r="K25" i="25"/>
  <c r="C15" i="6"/>
  <c r="K19" i="16"/>
  <c r="J40" i="27"/>
  <c r="J41" i="27"/>
  <c r="J40" i="26"/>
  <c r="J41" i="26"/>
  <c r="C9" i="20"/>
  <c r="C9" i="6"/>
  <c r="B10" i="6"/>
  <c r="L48" i="21"/>
  <c r="C25" i="20" s="1"/>
  <c r="B25" i="20" s="1"/>
  <c r="K48" i="21"/>
  <c r="B18" i="6"/>
  <c r="C16" i="6"/>
  <c r="B16" i="6" s="1"/>
  <c r="B17" i="6"/>
  <c r="K40" i="15"/>
  <c r="D22" i="9" s="1"/>
  <c r="E21" i="9"/>
  <c r="B17" i="9"/>
  <c r="C16" i="9"/>
  <c r="B10" i="9"/>
  <c r="C9" i="9"/>
  <c r="F23" i="28" l="1"/>
  <c r="F16" i="9"/>
  <c r="F21" i="9" s="1"/>
  <c r="F23" i="9" s="1"/>
  <c r="B20" i="9"/>
  <c r="B16" i="9"/>
  <c r="E23" i="9"/>
  <c r="K41" i="15"/>
  <c r="L41" i="15" s="1"/>
  <c r="D21" i="9"/>
  <c r="D23" i="9" s="1"/>
  <c r="B13" i="9"/>
  <c r="J41" i="31"/>
  <c r="K40" i="31"/>
  <c r="F22" i="9" s="1"/>
  <c r="B22" i="9" s="1"/>
  <c r="L48" i="32"/>
  <c r="F25" i="20" s="1"/>
  <c r="D16" i="20"/>
  <c r="B20" i="20"/>
  <c r="G10" i="7"/>
  <c r="F25" i="28"/>
  <c r="J42" i="19"/>
  <c r="E24" i="9" s="1"/>
  <c r="E25" i="9" s="1"/>
  <c r="D22" i="28"/>
  <c r="K41" i="26"/>
  <c r="J42" i="25"/>
  <c r="C24" i="28" s="1"/>
  <c r="E9" i="7"/>
  <c r="D25" i="9"/>
  <c r="B9" i="9"/>
  <c r="C21" i="9"/>
  <c r="F9" i="7"/>
  <c r="J45" i="2"/>
  <c r="B9" i="6"/>
  <c r="J42" i="26"/>
  <c r="D24" i="28" s="1"/>
  <c r="J43" i="26"/>
  <c r="J42" i="27"/>
  <c r="E24" i="28" s="1"/>
  <c r="K40" i="27"/>
  <c r="E22" i="28" s="1"/>
  <c r="E23" i="28" s="1"/>
  <c r="E94" i="29"/>
  <c r="F12" i="7"/>
  <c r="B26" i="20"/>
  <c r="K40" i="25"/>
  <c r="C22" i="28" s="1"/>
  <c r="K41" i="25"/>
  <c r="L41" i="25" s="1"/>
  <c r="B13" i="20"/>
  <c r="D13" i="28"/>
  <c r="D21" i="28" s="1"/>
  <c r="D23" i="28" s="1"/>
  <c r="B14" i="28"/>
  <c r="B16" i="28"/>
  <c r="C24" i="20"/>
  <c r="B9" i="20"/>
  <c r="B15" i="6"/>
  <c r="C13" i="6"/>
  <c r="B13" i="6" s="1"/>
  <c r="K41" i="30"/>
  <c r="E95" i="29"/>
  <c r="G12" i="7"/>
  <c r="L48" i="23"/>
  <c r="E25" i="20" s="1"/>
  <c r="K48" i="23"/>
  <c r="B11" i="28"/>
  <c r="C9" i="28"/>
  <c r="B15" i="28"/>
  <c r="C13" i="28"/>
  <c r="K41" i="17"/>
  <c r="K41" i="19"/>
  <c r="B14" i="20"/>
  <c r="B11" i="6"/>
  <c r="J43" i="30"/>
  <c r="G9" i="7" l="1"/>
  <c r="B22" i="28"/>
  <c r="K41" i="27"/>
  <c r="L41" i="27" s="1"/>
  <c r="J43" i="25"/>
  <c r="J43" i="19"/>
  <c r="D24" i="20"/>
  <c r="B16" i="20"/>
  <c r="K41" i="31"/>
  <c r="J42" i="31"/>
  <c r="F24" i="9" s="1"/>
  <c r="B24" i="9" s="1"/>
  <c r="L41" i="17"/>
  <c r="J45" i="16"/>
  <c r="E10" i="7"/>
  <c r="D25" i="28"/>
  <c r="J42" i="18"/>
  <c r="C23" i="9"/>
  <c r="B21" i="9"/>
  <c r="J42" i="2"/>
  <c r="L41" i="26"/>
  <c r="E25" i="28"/>
  <c r="F10" i="7"/>
  <c r="J45" i="18"/>
  <c r="L41" i="19"/>
  <c r="B13" i="28"/>
  <c r="B9" i="28"/>
  <c r="C21" i="28"/>
  <c r="L41" i="30"/>
  <c r="J42" i="33"/>
  <c r="E92" i="29"/>
  <c r="D12" i="7"/>
  <c r="B24" i="20"/>
  <c r="E91" i="29" s="1"/>
  <c r="J43" i="27"/>
  <c r="K45" i="2"/>
  <c r="K44" i="2" s="1"/>
  <c r="D23" i="6" s="1"/>
  <c r="J44" i="2"/>
  <c r="B24" i="28"/>
  <c r="F25" i="9" l="1"/>
  <c r="J43" i="31"/>
  <c r="J45" i="33"/>
  <c r="L41" i="31"/>
  <c r="E93" i="29"/>
  <c r="E12" i="7"/>
  <c r="C12" i="7" s="1"/>
  <c r="J41" i="33"/>
  <c r="K42" i="33"/>
  <c r="K41" i="33" s="1"/>
  <c r="C23" i="28"/>
  <c r="B21" i="28"/>
  <c r="K45" i="18"/>
  <c r="K44" i="18" s="1"/>
  <c r="E23" i="6" s="1"/>
  <c r="J44" i="18"/>
  <c r="J41" i="2"/>
  <c r="J40" i="2" s="1"/>
  <c r="J48" i="2" s="1"/>
  <c r="K42" i="2"/>
  <c r="K41" i="2" s="1"/>
  <c r="D9" i="7"/>
  <c r="C9" i="7" s="1"/>
  <c r="C25" i="9"/>
  <c r="B23" i="9"/>
  <c r="K42" i="18"/>
  <c r="K41" i="18" s="1"/>
  <c r="J41" i="18"/>
  <c r="J40" i="18" s="1"/>
  <c r="J48" i="18" s="1"/>
  <c r="K45" i="16"/>
  <c r="K44" i="16" s="1"/>
  <c r="J44" i="16"/>
  <c r="J40" i="16" s="1"/>
  <c r="J48" i="16" s="1"/>
  <c r="J44" i="33" l="1"/>
  <c r="J40" i="33" s="1"/>
  <c r="J48" i="33" s="1"/>
  <c r="K45" i="33"/>
  <c r="K44" i="33" s="1"/>
  <c r="F23" i="6" s="1"/>
  <c r="B25" i="9"/>
  <c r="D10" i="7"/>
  <c r="C10" i="7" s="1"/>
  <c r="C25" i="28"/>
  <c r="B25" i="28" s="1"/>
  <c r="B23" i="28"/>
  <c r="C23" i="6"/>
  <c r="K40" i="16"/>
  <c r="K48" i="16" s="1"/>
  <c r="L48" i="16"/>
  <c r="C25" i="6" s="1"/>
  <c r="E22" i="6"/>
  <c r="E21" i="6" s="1"/>
  <c r="E24" i="6" s="1"/>
  <c r="K40" i="18"/>
  <c r="K48" i="18" s="1"/>
  <c r="L48" i="18"/>
  <c r="E25" i="6" s="1"/>
  <c r="F17" i="7" s="1"/>
  <c r="K40" i="2"/>
  <c r="K48" i="2" s="1"/>
  <c r="D22" i="6"/>
  <c r="L48" i="2"/>
  <c r="D25" i="6" s="1"/>
  <c r="E17" i="7" s="1"/>
  <c r="F22" i="6"/>
  <c r="F21" i="6" s="1"/>
  <c r="F24" i="6" s="1"/>
  <c r="G8" i="7" s="1"/>
  <c r="G16" i="7" s="1"/>
  <c r="K40" i="33"/>
  <c r="K48" i="33" s="1"/>
  <c r="L48" i="33"/>
  <c r="F25" i="6" s="1"/>
  <c r="G17" i="7" s="1"/>
  <c r="D17" i="7" l="1"/>
  <c r="C17" i="7" s="1"/>
  <c r="B25" i="6"/>
  <c r="B23" i="6"/>
  <c r="C21" i="6"/>
  <c r="D21" i="6"/>
  <c r="D24" i="6" s="1"/>
  <c r="B22" i="6"/>
  <c r="E44" i="29"/>
  <c r="E43" i="29"/>
  <c r="F8" i="7"/>
  <c r="F16" i="7" s="1"/>
  <c r="E42" i="29" l="1"/>
  <c r="E8" i="7"/>
  <c r="E16" i="7" s="1"/>
  <c r="B26" i="6"/>
  <c r="B21" i="6"/>
  <c r="C24" i="6"/>
  <c r="D8" i="7" l="1"/>
  <c r="E41" i="29"/>
  <c r="B24" i="6"/>
  <c r="E40" i="29" s="1"/>
  <c r="D16" i="7" l="1"/>
  <c r="C16" i="7" s="1"/>
  <c r="C8" i="7"/>
</calcChain>
</file>

<file path=xl/sharedStrings.xml><?xml version="1.0" encoding="utf-8"?>
<sst xmlns="http://schemas.openxmlformats.org/spreadsheetml/2006/main" count="2578" uniqueCount="331">
  <si>
    <t>項目</t>
    <rPh sb="0" eb="2">
      <t>コウモク</t>
    </rPh>
    <phoneticPr fontId="1"/>
  </si>
  <si>
    <t>事業期間全体</t>
    <rPh sb="0" eb="2">
      <t>ジギョウ</t>
    </rPh>
    <rPh sb="2" eb="4">
      <t>キカン</t>
    </rPh>
    <rPh sb="4" eb="6">
      <t>ゼンタイ</t>
    </rPh>
    <phoneticPr fontId="1"/>
  </si>
  <si>
    <t>（単位：円）</t>
    <rPh sb="1" eb="3">
      <t>タンイ</t>
    </rPh>
    <rPh sb="4" eb="5">
      <t>エン</t>
    </rPh>
    <phoneticPr fontId="1"/>
  </si>
  <si>
    <t>Ⅰ．機械装置等費</t>
    <rPh sb="2" eb="4">
      <t>キカイ</t>
    </rPh>
    <rPh sb="4" eb="6">
      <t>ソウチ</t>
    </rPh>
    <rPh sb="6" eb="7">
      <t>トウ</t>
    </rPh>
    <rPh sb="7" eb="8">
      <t>ヒ</t>
    </rPh>
    <phoneticPr fontId="1"/>
  </si>
  <si>
    <t>　１．土木・建築工事費</t>
    <rPh sb="3" eb="5">
      <t>ドボク</t>
    </rPh>
    <rPh sb="6" eb="8">
      <t>ケンチク</t>
    </rPh>
    <rPh sb="8" eb="11">
      <t>コウジヒ</t>
    </rPh>
    <phoneticPr fontId="1"/>
  </si>
  <si>
    <t>　２．機械装置等製作・購入費</t>
    <rPh sb="3" eb="5">
      <t>キカイ</t>
    </rPh>
    <rPh sb="5" eb="7">
      <t>ソウチ</t>
    </rPh>
    <rPh sb="7" eb="8">
      <t>トウ</t>
    </rPh>
    <rPh sb="8" eb="10">
      <t>セイサク</t>
    </rPh>
    <rPh sb="11" eb="13">
      <t>コウニュウ</t>
    </rPh>
    <rPh sb="13" eb="14">
      <t>ヒ</t>
    </rPh>
    <phoneticPr fontId="1"/>
  </si>
  <si>
    <t>　３．保守・改造修理費</t>
    <rPh sb="3" eb="5">
      <t>ホシュ</t>
    </rPh>
    <rPh sb="6" eb="8">
      <t>カイゾウ</t>
    </rPh>
    <rPh sb="8" eb="11">
      <t>シュウリヒ</t>
    </rPh>
    <phoneticPr fontId="1"/>
  </si>
  <si>
    <t>Ⅱ．労務費</t>
    <rPh sb="2" eb="5">
      <t>ロウムヒ</t>
    </rPh>
    <phoneticPr fontId="1"/>
  </si>
  <si>
    <t>　１．研究員費</t>
    <rPh sb="3" eb="6">
      <t>ケンキュウイン</t>
    </rPh>
    <rPh sb="6" eb="7">
      <t>ヒ</t>
    </rPh>
    <phoneticPr fontId="1"/>
  </si>
  <si>
    <t>　２．補助員費</t>
    <rPh sb="3" eb="6">
      <t>ホジョイン</t>
    </rPh>
    <rPh sb="6" eb="7">
      <t>ヒ</t>
    </rPh>
    <phoneticPr fontId="1"/>
  </si>
  <si>
    <t>Ⅲ．その他経費</t>
    <rPh sb="4" eb="5">
      <t>タ</t>
    </rPh>
    <rPh sb="5" eb="7">
      <t>ケイヒ</t>
    </rPh>
    <phoneticPr fontId="1"/>
  </si>
  <si>
    <t>　１．消耗品費</t>
    <rPh sb="3" eb="6">
      <t>ショウモウヒン</t>
    </rPh>
    <rPh sb="6" eb="7">
      <t>ヒ</t>
    </rPh>
    <phoneticPr fontId="1"/>
  </si>
  <si>
    <t>　２．旅費</t>
    <rPh sb="3" eb="5">
      <t>リョヒ</t>
    </rPh>
    <phoneticPr fontId="1"/>
  </si>
  <si>
    <t>　３．外注費</t>
    <rPh sb="3" eb="6">
      <t>ガイチュウヒ</t>
    </rPh>
    <phoneticPr fontId="1"/>
  </si>
  <si>
    <t>　４．諸経費</t>
    <rPh sb="3" eb="6">
      <t>ショケイヒ</t>
    </rPh>
    <phoneticPr fontId="1"/>
  </si>
  <si>
    <t>Ⅳ．間接経費</t>
    <rPh sb="2" eb="4">
      <t>カンセツ</t>
    </rPh>
    <rPh sb="4" eb="6">
      <t>ケイヒ</t>
    </rPh>
    <phoneticPr fontId="1"/>
  </si>
  <si>
    <t>○○土木・建築工事費</t>
    <rPh sb="2" eb="4">
      <t>ドボク</t>
    </rPh>
    <rPh sb="5" eb="7">
      <t>ケンチク</t>
    </rPh>
    <rPh sb="7" eb="10">
      <t>コウジヒ</t>
    </rPh>
    <phoneticPr fontId="1"/>
  </si>
  <si>
    <t>○○製作設計費</t>
    <rPh sb="2" eb="4">
      <t>セイサク</t>
    </rPh>
    <rPh sb="4" eb="7">
      <t>セッケイヒ</t>
    </rPh>
    <phoneticPr fontId="1"/>
  </si>
  <si>
    <t>○○試験装置　一式</t>
    <rPh sb="2" eb="4">
      <t>シケン</t>
    </rPh>
    <rPh sb="4" eb="6">
      <t>ソウチ</t>
    </rPh>
    <rPh sb="7" eb="9">
      <t>イッシキ</t>
    </rPh>
    <phoneticPr fontId="1"/>
  </si>
  <si>
    <t>○○評価装置　一式</t>
    <rPh sb="2" eb="4">
      <t>ヒョウカ</t>
    </rPh>
    <rPh sb="4" eb="6">
      <t>ソウチ</t>
    </rPh>
    <rPh sb="7" eb="9">
      <t>イッシキ</t>
    </rPh>
    <phoneticPr fontId="1"/>
  </si>
  <si>
    <t>○○作成装置　一式</t>
    <rPh sb="2" eb="4">
      <t>サクセイ</t>
    </rPh>
    <rPh sb="4" eb="6">
      <t>ソウチ</t>
    </rPh>
    <rPh sb="7" eb="9">
      <t>イッシキ</t>
    </rPh>
    <phoneticPr fontId="1"/>
  </si>
  <si>
    <t>○○装置改造費　一式</t>
    <rPh sb="2" eb="4">
      <t>ソウチ</t>
    </rPh>
    <rPh sb="4" eb="7">
      <t>カイゾウヒ</t>
    </rPh>
    <rPh sb="8" eb="10">
      <t>イッシキ</t>
    </rPh>
    <phoneticPr fontId="1"/>
  </si>
  <si>
    <t>○○装置保守費　一式</t>
    <rPh sb="2" eb="4">
      <t>ソウチ</t>
    </rPh>
    <rPh sb="4" eb="6">
      <t>ホシュ</t>
    </rPh>
    <rPh sb="6" eb="7">
      <t>ヒ</t>
    </rPh>
    <rPh sb="8" eb="10">
      <t>イッシキ</t>
    </rPh>
    <phoneticPr fontId="1"/>
  </si>
  <si>
    <t>○○薬品　一式</t>
    <rPh sb="2" eb="4">
      <t>ヤクヒン</t>
    </rPh>
    <rPh sb="5" eb="7">
      <t>イッシキ</t>
    </rPh>
    <phoneticPr fontId="1"/>
  </si>
  <si>
    <t>○○実験器具　一式</t>
    <rPh sb="2" eb="4">
      <t>ジッケン</t>
    </rPh>
    <rPh sb="4" eb="6">
      <t>キグ</t>
    </rPh>
    <rPh sb="7" eb="9">
      <t>イッシキ</t>
    </rPh>
    <phoneticPr fontId="1"/>
  </si>
  <si>
    <t>国内旅費一式</t>
    <rPh sb="0" eb="2">
      <t>コクナイ</t>
    </rPh>
    <rPh sb="2" eb="4">
      <t>リョヒ</t>
    </rPh>
    <rPh sb="4" eb="6">
      <t>イッシキ</t>
    </rPh>
    <phoneticPr fontId="1"/>
  </si>
  <si>
    <t>　　(1)研究員旅費</t>
    <rPh sb="5" eb="8">
      <t>ケンキュウイン</t>
    </rPh>
    <rPh sb="8" eb="10">
      <t>リョヒ</t>
    </rPh>
    <phoneticPr fontId="1"/>
  </si>
  <si>
    <t>海外旅費一式</t>
    <rPh sb="0" eb="2">
      <t>カイガイ</t>
    </rPh>
    <rPh sb="2" eb="4">
      <t>リョヒ</t>
    </rPh>
    <rPh sb="4" eb="6">
      <t>イッシキ</t>
    </rPh>
    <phoneticPr fontId="1"/>
  </si>
  <si>
    <t>　　(2)専門家旅費</t>
    <rPh sb="5" eb="8">
      <t>センモンカ</t>
    </rPh>
    <rPh sb="8" eb="10">
      <t>リョヒ</t>
    </rPh>
    <phoneticPr fontId="1"/>
  </si>
  <si>
    <t>○○ソフト開発外注</t>
    <rPh sb="5" eb="7">
      <t>カイハツ</t>
    </rPh>
    <rPh sb="7" eb="9">
      <t>ガイチュウ</t>
    </rPh>
    <phoneticPr fontId="1"/>
  </si>
  <si>
    <t>　　(1)機械リース料</t>
    <rPh sb="5" eb="7">
      <t>キカイ</t>
    </rPh>
    <rPh sb="10" eb="11">
      <t>リョウ</t>
    </rPh>
    <phoneticPr fontId="1"/>
  </si>
  <si>
    <t>　　(2)委員会費</t>
    <rPh sb="5" eb="7">
      <t>イイン</t>
    </rPh>
    <rPh sb="7" eb="9">
      <t>カイヒ</t>
    </rPh>
    <phoneticPr fontId="1"/>
  </si>
  <si>
    <t>　　(3)報告書等作成費</t>
    <rPh sb="5" eb="8">
      <t>ホウコクショ</t>
    </rPh>
    <rPh sb="8" eb="9">
      <t>トウ</t>
    </rPh>
    <rPh sb="9" eb="11">
      <t>サクセイ</t>
    </rPh>
    <rPh sb="11" eb="12">
      <t>ヒ</t>
    </rPh>
    <phoneticPr fontId="1"/>
  </si>
  <si>
    <t>国立大学法人☆☆☆大学</t>
    <rPh sb="0" eb="2">
      <t>コクリツ</t>
    </rPh>
    <rPh sb="2" eb="4">
      <t>ダイガク</t>
    </rPh>
    <rPh sb="4" eb="6">
      <t>ホウジン</t>
    </rPh>
    <rPh sb="9" eb="11">
      <t>ダイガク</t>
    </rPh>
    <phoneticPr fontId="1"/>
  </si>
  <si>
    <t>円</t>
    <rPh sb="0" eb="1">
      <t>エン</t>
    </rPh>
    <phoneticPr fontId="1"/>
  </si>
  <si>
    <t>×</t>
    <phoneticPr fontId="1"/>
  </si>
  <si>
    <t>H</t>
    <phoneticPr fontId="1"/>
  </si>
  <si>
    <t>○○製作加工費</t>
    <rPh sb="2" eb="4">
      <t>セイサク</t>
    </rPh>
    <rPh sb="4" eb="7">
      <t>カコウヒ</t>
    </rPh>
    <phoneticPr fontId="1"/>
  </si>
  <si>
    <t>＝</t>
    <phoneticPr fontId="1"/>
  </si>
  <si>
    <t>日</t>
    <rPh sb="0" eb="1">
      <t>ニチ</t>
    </rPh>
    <phoneticPr fontId="1"/>
  </si>
  <si>
    <t>ヶ月</t>
    <rPh sb="1" eb="2">
      <t>ゲツ</t>
    </rPh>
    <phoneticPr fontId="1"/>
  </si>
  <si>
    <t>委員謝金一式</t>
    <rPh sb="0" eb="2">
      <t>イイン</t>
    </rPh>
    <rPh sb="2" eb="4">
      <t>シャキン</t>
    </rPh>
    <rPh sb="4" eb="6">
      <t>イッシキ</t>
    </rPh>
    <phoneticPr fontId="1"/>
  </si>
  <si>
    <t>委員旅費一式</t>
    <rPh sb="0" eb="2">
      <t>イイン</t>
    </rPh>
    <rPh sb="2" eb="4">
      <t>リョヒ</t>
    </rPh>
    <rPh sb="4" eb="6">
      <t>イッシキ</t>
    </rPh>
    <phoneticPr fontId="1"/>
  </si>
  <si>
    <t>電子ファイル作成一式</t>
    <rPh sb="0" eb="2">
      <t>デンシ</t>
    </rPh>
    <rPh sb="6" eb="8">
      <t>サクセイ</t>
    </rPh>
    <rPh sb="8" eb="10">
      <t>イッシキ</t>
    </rPh>
    <phoneticPr fontId="1"/>
  </si>
  <si>
    <t>小計（Ⅰ＋Ⅱ＋Ⅲ）</t>
    <rPh sb="0" eb="2">
      <t>ショウケイ</t>
    </rPh>
    <phoneticPr fontId="1"/>
  </si>
  <si>
    <t>総計</t>
    <rPh sb="0" eb="2">
      <t>ソウケイ</t>
    </rPh>
    <phoneticPr fontId="1"/>
  </si>
  <si>
    <t>（１）全期間総括表</t>
    <rPh sb="3" eb="6">
      <t>ゼンキカン</t>
    </rPh>
    <rPh sb="6" eb="8">
      <t>ソウカツ</t>
    </rPh>
    <rPh sb="8" eb="9">
      <t>ヒョウ</t>
    </rPh>
    <phoneticPr fontId="1"/>
  </si>
  <si>
    <t>国立大学法人□□大学</t>
    <rPh sb="0" eb="2">
      <t>コクリツ</t>
    </rPh>
    <rPh sb="2" eb="4">
      <t>ダイガク</t>
    </rPh>
    <rPh sb="4" eb="6">
      <t>ホウジン</t>
    </rPh>
    <rPh sb="8" eb="10">
      <t>ダイガク</t>
    </rPh>
    <phoneticPr fontId="1"/>
  </si>
  <si>
    <t>学校法人▽▽大学</t>
    <rPh sb="0" eb="2">
      <t>ガッコウ</t>
    </rPh>
    <rPh sb="2" eb="4">
      <t>ホウジン</t>
    </rPh>
    <rPh sb="6" eb="8">
      <t>ダイガク</t>
    </rPh>
    <phoneticPr fontId="1"/>
  </si>
  <si>
    <t>消費税及び地方消費税</t>
    <rPh sb="0" eb="3">
      <t>ショウヒゼイ</t>
    </rPh>
    <rPh sb="3" eb="4">
      <t>オヨ</t>
    </rPh>
    <rPh sb="5" eb="7">
      <t>チホウ</t>
    </rPh>
    <rPh sb="7" eb="10">
      <t>ショウヒゼイ</t>
    </rPh>
    <phoneticPr fontId="1"/>
  </si>
  <si>
    <t>合計（１．＋２．）</t>
    <rPh sb="0" eb="2">
      <t>ゴウケイ</t>
    </rPh>
    <phoneticPr fontId="1"/>
  </si>
  <si>
    <t>＠</t>
    <phoneticPr fontId="1"/>
  </si>
  <si>
    <t>積算基礎（円）</t>
    <rPh sb="0" eb="2">
      <t>セキサン</t>
    </rPh>
    <rPh sb="2" eb="4">
      <t>キソ</t>
    </rPh>
    <rPh sb="5" eb="6">
      <t>エン</t>
    </rPh>
    <phoneticPr fontId="1"/>
  </si>
  <si>
    <t>全期間総括表</t>
    <rPh sb="0" eb="3">
      <t>ゼンキカン</t>
    </rPh>
    <rPh sb="3" eb="5">
      <t>ソウカツ</t>
    </rPh>
    <rPh sb="5" eb="6">
      <t>ヒョウ</t>
    </rPh>
    <phoneticPr fontId="1"/>
  </si>
  <si>
    <t>　（１）◆◆◆◆技術研究組合</t>
    <rPh sb="8" eb="10">
      <t>ギジュツ</t>
    </rPh>
    <rPh sb="10" eb="12">
      <t>ケンキュウ</t>
    </rPh>
    <rPh sb="12" eb="14">
      <t>クミアイ</t>
    </rPh>
    <phoneticPr fontId="1"/>
  </si>
  <si>
    <t>　（１）財団法人▲▲▲</t>
    <rPh sb="4" eb="6">
      <t>ザイダン</t>
    </rPh>
    <rPh sb="6" eb="8">
      <t>ホウジン</t>
    </rPh>
    <phoneticPr fontId="1"/>
  </si>
  <si>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1"/>
  </si>
  <si>
    <t>３．◆◆◆◆技術研究組合（全体）</t>
    <rPh sb="6" eb="8">
      <t>ギジュツ</t>
    </rPh>
    <rPh sb="8" eb="10">
      <t>ケンキュウ</t>
    </rPh>
    <rPh sb="10" eb="12">
      <t>クミアイ</t>
    </rPh>
    <rPh sb="13" eb="15">
      <t>ゼンタイ</t>
    </rPh>
    <phoneticPr fontId="1"/>
  </si>
  <si>
    <t>　（２）分担先：株式会社・・・・</t>
    <rPh sb="4" eb="6">
      <t>ブンタン</t>
    </rPh>
    <rPh sb="6" eb="7">
      <t>サキ</t>
    </rPh>
    <rPh sb="8" eb="10">
      <t>カブシキ</t>
    </rPh>
    <rPh sb="10" eb="12">
      <t>カイシャ</t>
    </rPh>
    <phoneticPr fontId="1"/>
  </si>
  <si>
    <t>　（２）分室：・・・・・・株式会社</t>
    <rPh sb="4" eb="6">
      <t>ブンシツ</t>
    </rPh>
    <rPh sb="13" eb="15">
      <t>カブシキ</t>
    </rPh>
    <rPh sb="15" eb="17">
      <t>カイシャ</t>
    </rPh>
    <phoneticPr fontId="1"/>
  </si>
  <si>
    <t>４．財団法人▲▲▲（全体）</t>
    <rPh sb="2" eb="6">
      <t>ザイダンホウジン</t>
    </rPh>
    <rPh sb="10" eb="12">
      <t>ゼンタイ</t>
    </rPh>
    <phoneticPr fontId="1"/>
  </si>
  <si>
    <t>合計（Ⅰ＋Ⅱ＋Ⅲ＋Ⅳ）</t>
    <rPh sb="0" eb="2">
      <t>ゴウケイ</t>
    </rPh>
    <phoneticPr fontId="1"/>
  </si>
  <si>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1"/>
  </si>
  <si>
    <t>　助成先総括表</t>
    <rPh sb="1" eb="3">
      <t>ジョセイ</t>
    </rPh>
    <rPh sb="3" eb="4">
      <t>サキ</t>
    </rPh>
    <rPh sb="4" eb="6">
      <t>ソウカツ</t>
    </rPh>
    <rPh sb="6" eb="7">
      <t>ヒョウ</t>
    </rPh>
    <phoneticPr fontId="1"/>
  </si>
  <si>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1"/>
  </si>
  <si>
    <t>合計(Ⅰ＋Ⅱ＋Ⅲ＋Ⅳ）</t>
    <rPh sb="0" eb="2">
      <t>ゴウケイ</t>
    </rPh>
    <phoneticPr fontId="1"/>
  </si>
  <si>
    <t>助成先名</t>
    <rPh sb="0" eb="2">
      <t>ジョセイ</t>
    </rPh>
    <rPh sb="2" eb="3">
      <t>サキ</t>
    </rPh>
    <rPh sb="3" eb="4">
      <t>メイ</t>
    </rPh>
    <phoneticPr fontId="1"/>
  </si>
  <si>
    <t>　＊助成金の額</t>
    <rPh sb="2" eb="5">
      <t>ジョセイキン</t>
    </rPh>
    <rPh sb="6" eb="7">
      <t>ガク</t>
    </rPh>
    <phoneticPr fontId="1"/>
  </si>
  <si>
    <t>助成事業に要する経費</t>
    <rPh sb="0" eb="2">
      <t>ジョセイ</t>
    </rPh>
    <rPh sb="2" eb="4">
      <t>ジギョウ</t>
    </rPh>
    <rPh sb="5" eb="6">
      <t>ヨウ</t>
    </rPh>
    <rPh sb="8" eb="10">
      <t>ケイヒ</t>
    </rPh>
    <phoneticPr fontId="1"/>
  </si>
  <si>
    <t>助成対象費用</t>
    <rPh sb="0" eb="2">
      <t>ジョセイ</t>
    </rPh>
    <rPh sb="2" eb="4">
      <t>タイショウ</t>
    </rPh>
    <rPh sb="4" eb="6">
      <t>ヒヨウ</t>
    </rPh>
    <phoneticPr fontId="1"/>
  </si>
  <si>
    <t>助成金の額（円）</t>
    <rPh sb="0" eb="2">
      <t>ジョセイ</t>
    </rPh>
    <rPh sb="2" eb="3">
      <t>キン</t>
    </rPh>
    <rPh sb="4" eb="5">
      <t>ガク</t>
    </rPh>
    <rPh sb="6" eb="7">
      <t>エン</t>
    </rPh>
    <phoneticPr fontId="1"/>
  </si>
  <si>
    <t>α．間接経費</t>
    <rPh sb="2" eb="4">
      <t>カンセツ</t>
    </rPh>
    <rPh sb="4" eb="6">
      <t>ケイヒ</t>
    </rPh>
    <phoneticPr fontId="1"/>
  </si>
  <si>
    <t>消費税及び地方消費税</t>
    <rPh sb="0" eb="3">
      <t>ショウヒゼイ</t>
    </rPh>
    <rPh sb="3" eb="4">
      <t>オヨ</t>
    </rPh>
    <rPh sb="5" eb="7">
      <t>チホウ</t>
    </rPh>
    <rPh sb="7" eb="10">
      <t>ショウヒゼイ</t>
    </rPh>
    <phoneticPr fontId="4"/>
  </si>
  <si>
    <t>合計Ａ(Ⅰ＋Ⅱ＋Ⅲ＋α）</t>
    <rPh sb="0" eb="2">
      <t>ゴウケイ</t>
    </rPh>
    <phoneticPr fontId="1"/>
  </si>
  <si>
    <t>合計Ｂ（Ａ+消費税及び地方消費税）</t>
    <rPh sb="0" eb="2">
      <t>ゴウケイ</t>
    </rPh>
    <rPh sb="6" eb="9">
      <t>ショウヒゼイ</t>
    </rPh>
    <rPh sb="9" eb="10">
      <t>オヨ</t>
    </rPh>
    <rPh sb="11" eb="13">
      <t>チホウ</t>
    </rPh>
    <rPh sb="13" eb="16">
      <t>ショウヒゼイ</t>
    </rPh>
    <phoneticPr fontId="1"/>
  </si>
  <si>
    <t>項目別明細表（助成先用）</t>
    <rPh sb="0" eb="2">
      <t>コウモク</t>
    </rPh>
    <rPh sb="2" eb="3">
      <t>ベツ</t>
    </rPh>
    <rPh sb="3" eb="6">
      <t>メイサイヒョウ</t>
    </rPh>
    <rPh sb="7" eb="9">
      <t>ジョセイ</t>
    </rPh>
    <rPh sb="9" eb="10">
      <t>サキ</t>
    </rPh>
    <rPh sb="10" eb="11">
      <t>ヨウ</t>
    </rPh>
    <phoneticPr fontId="1"/>
  </si>
  <si>
    <t>助成事業に要する経費</t>
    <phoneticPr fontId="1"/>
  </si>
  <si>
    <t>委託先名・共同研究先名</t>
    <rPh sb="0" eb="3">
      <t>イタクサキ</t>
    </rPh>
    <rPh sb="2" eb="3">
      <t>サキ</t>
    </rPh>
    <rPh sb="3" eb="4">
      <t>メイ</t>
    </rPh>
    <rPh sb="5" eb="7">
      <t>キョウドウ</t>
    </rPh>
    <rPh sb="7" eb="9">
      <t>ケンキュウ</t>
    </rPh>
    <rPh sb="9" eb="10">
      <t>サキ</t>
    </rPh>
    <rPh sb="10" eb="11">
      <t>メイ</t>
    </rPh>
    <phoneticPr fontId="1"/>
  </si>
  <si>
    <t>うち共同研究</t>
    <rPh sb="2" eb="4">
      <t>キョウドウ</t>
    </rPh>
    <rPh sb="4" eb="6">
      <t>ケンキュウ</t>
    </rPh>
    <phoneticPr fontId="1"/>
  </si>
  <si>
    <t>　１．委託費・共同研究費</t>
    <rPh sb="3" eb="5">
      <t>イタク</t>
    </rPh>
    <rPh sb="5" eb="6">
      <t>ヒ</t>
    </rPh>
    <rPh sb="7" eb="9">
      <t>キョウドウ</t>
    </rPh>
    <rPh sb="9" eb="11">
      <t>ケンキュウ</t>
    </rPh>
    <rPh sb="11" eb="12">
      <t>ヒ</t>
    </rPh>
    <phoneticPr fontId="1"/>
  </si>
  <si>
    <t>Ⅳ．委託費・共同研究費</t>
    <rPh sb="2" eb="4">
      <t>イタク</t>
    </rPh>
    <rPh sb="4" eb="5">
      <t>ヒ</t>
    </rPh>
    <rPh sb="6" eb="8">
      <t>キョウドウ</t>
    </rPh>
    <rPh sb="8" eb="10">
      <t>ケンキュウ</t>
    </rPh>
    <rPh sb="10" eb="11">
      <t>ヒ</t>
    </rPh>
    <phoneticPr fontId="1"/>
  </si>
  <si>
    <t>委託先／共同研究先総括表</t>
    <rPh sb="0" eb="3">
      <t>イタクサキ</t>
    </rPh>
    <rPh sb="4" eb="6">
      <t>キョウドウ</t>
    </rPh>
    <rPh sb="6" eb="8">
      <t>ケンキュウ</t>
    </rPh>
    <rPh sb="8" eb="9">
      <t>サキ</t>
    </rPh>
    <rPh sb="9" eb="12">
      <t>ソウカツヒョウ</t>
    </rPh>
    <phoneticPr fontId="1"/>
  </si>
  <si>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1"/>
  </si>
  <si>
    <t>Ⅳ．再委託費・共同研究費</t>
    <rPh sb="2" eb="5">
      <t>サイイタク</t>
    </rPh>
    <rPh sb="5" eb="6">
      <t>ヒ</t>
    </rPh>
    <rPh sb="7" eb="9">
      <t>キョウドウ</t>
    </rPh>
    <rPh sb="9" eb="11">
      <t>ケンキュウ</t>
    </rPh>
    <rPh sb="11" eb="12">
      <t>ヒ</t>
    </rPh>
    <phoneticPr fontId="1"/>
  </si>
  <si>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1"/>
  </si>
  <si>
    <t>※機関、年度毎に「助成対象費用」を記入してください。</t>
    <rPh sb="1" eb="3">
      <t>キカン</t>
    </rPh>
    <rPh sb="4" eb="6">
      <t>ネンド</t>
    </rPh>
    <phoneticPr fontId="1"/>
  </si>
  <si>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4"/>
  </si>
  <si>
    <t>フェーズ種類</t>
    <rPh sb="4" eb="6">
      <t>シュルイ</t>
    </rPh>
    <phoneticPr fontId="4"/>
  </si>
  <si>
    <t>補助率</t>
    <rPh sb="0" eb="3">
      <t>ホジョリツ</t>
    </rPh>
    <phoneticPr fontId="4"/>
  </si>
  <si>
    <t>●●●●大学</t>
    <rPh sb="4" eb="6">
      <t>ダイガク</t>
    </rPh>
    <phoneticPr fontId="1"/>
  </si>
  <si>
    <t>＜補助率　１／１＞</t>
    <phoneticPr fontId="1"/>
  </si>
  <si>
    <t>＜補助率　１／１＞</t>
    <phoneticPr fontId="1"/>
  </si>
  <si>
    <t>●●●●</t>
    <phoneticPr fontId="1"/>
  </si>
  <si>
    <t>一般社団法人▽▽</t>
    <rPh sb="0" eb="2">
      <t>イッパン</t>
    </rPh>
    <rPh sb="2" eb="4">
      <t>シャダン</t>
    </rPh>
    <rPh sb="4" eb="6">
      <t>ホウジン</t>
    </rPh>
    <phoneticPr fontId="1"/>
  </si>
  <si>
    <t>☆このシートは、受理した提案書のとりまとめ作業に、事務局が使用します。提案書に記載の「文言」や「金額」等と齟齬が無いか、十分確認の上、作成して下さい。</t>
    <rPh sb="8" eb="10">
      <t>ジュリ</t>
    </rPh>
    <rPh sb="12" eb="15">
      <t>テイアンショ</t>
    </rPh>
    <rPh sb="21" eb="23">
      <t>サギョウ</t>
    </rPh>
    <rPh sb="25" eb="28">
      <t>ジムキョク</t>
    </rPh>
    <rPh sb="29" eb="31">
      <t>シヨウ</t>
    </rPh>
    <rPh sb="35" eb="38">
      <t>テイアンショ</t>
    </rPh>
    <rPh sb="39" eb="41">
      <t>キサイ</t>
    </rPh>
    <rPh sb="43" eb="45">
      <t>モンゴン</t>
    </rPh>
    <rPh sb="48" eb="50">
      <t>キンガク</t>
    </rPh>
    <rPh sb="51" eb="52">
      <t>トウ</t>
    </rPh>
    <rPh sb="53" eb="55">
      <t>ソゴ</t>
    </rPh>
    <rPh sb="56" eb="57">
      <t>ナ</t>
    </rPh>
    <rPh sb="60" eb="62">
      <t>ジュウブン</t>
    </rPh>
    <rPh sb="62" eb="64">
      <t>カクニン</t>
    </rPh>
    <rPh sb="65" eb="66">
      <t>ウエ</t>
    </rPh>
    <rPh sb="67" eb="69">
      <t>サクセイ</t>
    </rPh>
    <rPh sb="71" eb="72">
      <t>クダ</t>
    </rPh>
    <phoneticPr fontId="1"/>
  </si>
  <si>
    <t>☆複数のテーマで提案する場合は、１テーマごとに１つのファイルを作成してください。</t>
    <rPh sb="1" eb="3">
      <t>フクスウ</t>
    </rPh>
    <rPh sb="12" eb="14">
      <t>バアイ</t>
    </rPh>
    <rPh sb="31" eb="33">
      <t>サクセイ</t>
    </rPh>
    <phoneticPr fontId="1"/>
  </si>
  <si>
    <t>☆記入内容が全て画面に表示されていなくても結構です。</t>
    <rPh sb="1" eb="3">
      <t>キニュウ</t>
    </rPh>
    <rPh sb="3" eb="5">
      <t>ナイヨウ</t>
    </rPh>
    <rPh sb="6" eb="7">
      <t>スベ</t>
    </rPh>
    <rPh sb="8" eb="10">
      <t>ガメン</t>
    </rPh>
    <rPh sb="11" eb="13">
      <t>ヒョウジ</t>
    </rPh>
    <rPh sb="21" eb="23">
      <t>ケッコウ</t>
    </rPh>
    <phoneticPr fontId="1"/>
  </si>
  <si>
    <t>☆行を追加したり、削除したりしないでください。</t>
    <rPh sb="1" eb="2">
      <t>ギョウ</t>
    </rPh>
    <rPh sb="3" eb="5">
      <t>ツイカ</t>
    </rPh>
    <rPh sb="9" eb="11">
      <t>サクジョ</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</si>
  <si>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</si>
  <si>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No</t>
    <phoneticPr fontId="1"/>
  </si>
  <si>
    <t>対象者</t>
    <rPh sb="0" eb="2">
      <t>タイショウ</t>
    </rPh>
    <rPh sb="2" eb="3">
      <t>シャ</t>
    </rPh>
    <phoneticPr fontId="1"/>
  </si>
  <si>
    <t>↓↓提案事業者記入列はここです↓↓</t>
    <rPh sb="4" eb="7">
      <t>ジギョウシャ</t>
    </rPh>
    <rPh sb="7" eb="9">
      <t>キニュウ</t>
    </rPh>
    <rPh sb="9" eb="10">
      <t>レツ</t>
    </rPh>
    <phoneticPr fontId="1"/>
  </si>
  <si>
    <t>記入例</t>
    <rPh sb="0" eb="2">
      <t>キニュウ</t>
    </rPh>
    <rPh sb="2" eb="3">
      <t>レイ</t>
    </rPh>
    <phoneticPr fontId="1"/>
  </si>
  <si>
    <t>記入に当たっての
注意事項</t>
    <rPh sb="0" eb="2">
      <t>キニュウ</t>
    </rPh>
    <rPh sb="3" eb="4">
      <t>ア</t>
    </rPh>
    <rPh sb="9" eb="11">
      <t>チュウイ</t>
    </rPh>
    <rPh sb="11" eb="13">
      <t>ジコウ</t>
    </rPh>
    <phoneticPr fontId="1"/>
  </si>
  <si>
    <t>提案書
参照箇所</t>
    <rPh sb="4" eb="6">
      <t>サンショウ</t>
    </rPh>
    <rPh sb="6" eb="8">
      <t>カショ</t>
    </rPh>
    <phoneticPr fontId="1"/>
  </si>
  <si>
    <t>共通</t>
    <rPh sb="0" eb="2">
      <t>キョウツウ</t>
    </rPh>
    <phoneticPr fontId="1"/>
  </si>
  <si>
    <t>整理番号</t>
    <rPh sb="0" eb="2">
      <t>セイリ</t>
    </rPh>
    <phoneticPr fontId="1"/>
  </si>
  <si>
    <t>（NEDOにて記入）</t>
    <rPh sb="7" eb="9">
      <t>キニュウ</t>
    </rPh>
    <phoneticPr fontId="1"/>
  </si>
  <si>
    <t>記入不要</t>
    <rPh sb="0" eb="2">
      <t>キニュウ</t>
    </rPh>
    <rPh sb="2" eb="4">
      <t>フヨウ</t>
    </rPh>
    <phoneticPr fontId="1"/>
  </si>
  <si>
    <t>―</t>
    <phoneticPr fontId="1"/>
  </si>
  <si>
    <t>提案フェーズ</t>
    <phoneticPr fontId="6"/>
  </si>
  <si>
    <t>助成事業の名称</t>
    <phoneticPr fontId="1"/>
  </si>
  <si>
    <t>○○○○の技術開発</t>
    <phoneticPr fontId="1"/>
  </si>
  <si>
    <t>「助成事業の名称」をそのまま記入してください。</t>
    <rPh sb="1" eb="3">
      <t>ジョセイ</t>
    </rPh>
    <rPh sb="3" eb="5">
      <t>ジギョウ</t>
    </rPh>
    <rPh sb="6" eb="8">
      <t>メイショウ</t>
    </rPh>
    <rPh sb="14" eb="16">
      <t>キニュウ</t>
    </rPh>
    <phoneticPr fontId="1"/>
  </si>
  <si>
    <t>助成事業要旨参照</t>
    <rPh sb="0" eb="2">
      <t>ジョセイ</t>
    </rPh>
    <rPh sb="2" eb="4">
      <t>ジギョウ</t>
    </rPh>
    <rPh sb="4" eb="6">
      <t>ヨウシ</t>
    </rPh>
    <rPh sb="6" eb="8">
      <t>サンショウ</t>
    </rPh>
    <phoneticPr fontId="1"/>
  </si>
  <si>
    <t>提案者名
複数機関での提案の場合、代表となる機関（＝提案者）の前に◎印</t>
    <rPh sb="3" eb="4">
      <t>メイ</t>
    </rPh>
    <rPh sb="5" eb="7">
      <t>フクスウ</t>
    </rPh>
    <rPh sb="7" eb="9">
      <t>キカン</t>
    </rPh>
    <rPh sb="14" eb="16">
      <t>バアイ</t>
    </rPh>
    <rPh sb="17" eb="19">
      <t>ダイヒョウ</t>
    </rPh>
    <rPh sb="22" eb="24">
      <t>キカン</t>
    </rPh>
    <rPh sb="31" eb="32">
      <t>マエ</t>
    </rPh>
    <rPh sb="34" eb="35">
      <t>イン</t>
    </rPh>
    <phoneticPr fontId="6"/>
  </si>
  <si>
    <t>16  化学工業
33　電気業
など</t>
    <rPh sb="4" eb="6">
      <t>カガク</t>
    </rPh>
    <rPh sb="6" eb="8">
      <t>コウギョウ</t>
    </rPh>
    <phoneticPr fontId="1"/>
  </si>
  <si>
    <t>下記HPを参照してください。
http://www.soumu.go.jp/toukei_toukatsu/index/seido/sangyo/H25index.htm</t>
    <rPh sb="0" eb="2">
      <t>カキ</t>
    </rPh>
    <rPh sb="5" eb="7">
      <t>サンショウ</t>
    </rPh>
    <phoneticPr fontId="1"/>
  </si>
  <si>
    <t>A</t>
    <phoneticPr fontId="5"/>
  </si>
  <si>
    <t>A-1</t>
    <phoneticPr fontId="5"/>
  </si>
  <si>
    <t>要約</t>
    <rPh sb="0" eb="2">
      <t>ヨウヤク</t>
    </rPh>
    <phoneticPr fontId="6"/>
  </si>
  <si>
    <t>助成事業のキャッチフレーズ</t>
    <rPh sb="0" eb="2">
      <t>ジョセイ</t>
    </rPh>
    <rPh sb="2" eb="4">
      <t>ジギョウ</t>
    </rPh>
    <phoneticPr fontId="1"/>
  </si>
  <si>
    <t>～～～～～～～～～～～～～～～～～～～～～～～～～～～～～～～～～～～～～～～～～～～～～～～～～～～～～～</t>
    <phoneticPr fontId="1"/>
  </si>
  <si>
    <t>「助成事業のキャッチフレーズ」をそのまま記入してください。</t>
    <rPh sb="1" eb="3">
      <t>ジョセイ</t>
    </rPh>
    <rPh sb="3" eb="5">
      <t>ジギョウ</t>
    </rPh>
    <rPh sb="20" eb="22">
      <t>キニュウ</t>
    </rPh>
    <phoneticPr fontId="1"/>
  </si>
  <si>
    <t>助成事業の概要</t>
    <rPh sb="0" eb="2">
      <t>ジョセイ</t>
    </rPh>
    <phoneticPr fontId="6"/>
  </si>
  <si>
    <t>「助成事業の概要」をそのまま記入してください。</t>
    <rPh sb="1" eb="3">
      <t>ジョセイ</t>
    </rPh>
    <rPh sb="3" eb="5">
      <t>ジギョウ</t>
    </rPh>
    <rPh sb="6" eb="8">
      <t>ガイヨウ</t>
    </rPh>
    <phoneticPr fontId="1"/>
  </si>
  <si>
    <t>技術開発内容
※図表は入れないでください</t>
    <rPh sb="0" eb="2">
      <t>ギジュツ</t>
    </rPh>
    <rPh sb="2" eb="4">
      <t>カイハツ</t>
    </rPh>
    <rPh sb="4" eb="6">
      <t>ナイヨウ</t>
    </rPh>
    <rPh sb="8" eb="10">
      <t>ズヒョウ</t>
    </rPh>
    <rPh sb="11" eb="12">
      <t>イ</t>
    </rPh>
    <phoneticPr fontId="6"/>
  </si>
  <si>
    <t>「技術開発内容」をそのまま記入してください。
ただし、こちらには文章のみとし、図表部分は削除してください。</t>
    <phoneticPr fontId="1"/>
  </si>
  <si>
    <t>事業化内容
※図表は入れないでください</t>
    <rPh sb="0" eb="3">
      <t>ジギョウカ</t>
    </rPh>
    <rPh sb="3" eb="5">
      <t>ナイヨウ</t>
    </rPh>
    <phoneticPr fontId="6"/>
  </si>
  <si>
    <t>「事業化内容」をそのまま記入してください。
ただし、こちらには文章のみとし、図表部分は削除してください。</t>
    <rPh sb="1" eb="4">
      <t>ジギョウカ</t>
    </rPh>
    <rPh sb="4" eb="6">
      <t>ナイヨウ</t>
    </rPh>
    <phoneticPr fontId="1"/>
  </si>
  <si>
    <t>その他</t>
    <rPh sb="2" eb="3">
      <t>タ</t>
    </rPh>
    <phoneticPr fontId="6"/>
  </si>
  <si>
    <t>「その他」をそのまま記入してください。
ただし、こちらには文章のみとし、図表部分は削除してください。</t>
    <rPh sb="3" eb="4">
      <t>タ</t>
    </rPh>
    <phoneticPr fontId="1"/>
  </si>
  <si>
    <t>他からの指導者又は協力者</t>
    <rPh sb="0" eb="1">
      <t>ホカ</t>
    </rPh>
    <rPh sb="4" eb="7">
      <t>シドウシャ</t>
    </rPh>
    <rPh sb="7" eb="8">
      <t>マタ</t>
    </rPh>
    <rPh sb="9" eb="11">
      <t>キョウリョク</t>
    </rPh>
    <rPh sb="11" eb="12">
      <t>シャ</t>
    </rPh>
    <phoneticPr fontId="6"/>
  </si>
  <si>
    <t>○○大学・○○○○教授
○○研究所・○○○○ＰＬ
○○市・○○○○課長
○○○株式会社</t>
    <phoneticPr fontId="1"/>
  </si>
  <si>
    <t>指導者・協力者の、所属・職名・氏名を記入ください。</t>
    <rPh sb="0" eb="2">
      <t>シドウ</t>
    </rPh>
    <rPh sb="2" eb="3">
      <t>シャ</t>
    </rPh>
    <rPh sb="4" eb="7">
      <t>キョウリョクシャ</t>
    </rPh>
    <rPh sb="9" eb="11">
      <t>ショゾク</t>
    </rPh>
    <rPh sb="12" eb="14">
      <t>ショクメイ</t>
    </rPh>
    <rPh sb="15" eb="17">
      <t>シメイ</t>
    </rPh>
    <rPh sb="18" eb="20">
      <t>キニュウ</t>
    </rPh>
    <phoneticPr fontId="1"/>
  </si>
  <si>
    <t>助成事業実施計画書（添付資料１）３．（４）参照</t>
    <rPh sb="4" eb="6">
      <t>ジッシ</t>
    </rPh>
    <rPh sb="6" eb="9">
      <t>ケイカクショ</t>
    </rPh>
    <rPh sb="10" eb="12">
      <t>テンプ</t>
    </rPh>
    <rPh sb="12" eb="14">
      <t>シリョウ</t>
    </rPh>
    <phoneticPr fontId="1"/>
  </si>
  <si>
    <t>提案者</t>
    <phoneticPr fontId="1"/>
  </si>
  <si>
    <t>代表者＜提案者＞</t>
    <rPh sb="0" eb="3">
      <t>ダイヒョウシャ</t>
    </rPh>
    <phoneticPr fontId="6"/>
  </si>
  <si>
    <t>提案者名</t>
    <rPh sb="3" eb="4">
      <t>メイ</t>
    </rPh>
    <phoneticPr fontId="6"/>
  </si>
  <si>
    <t>△△△△株式会社</t>
    <rPh sb="4" eb="8">
      <t>カブシキガイシャ</t>
    </rPh>
    <phoneticPr fontId="1"/>
  </si>
  <si>
    <t>登記されている名称を記入してください。</t>
    <rPh sb="0" eb="2">
      <t>トウキ</t>
    </rPh>
    <rPh sb="7" eb="9">
      <t>メイショウ</t>
    </rPh>
    <rPh sb="10" eb="12">
      <t>キニュウ</t>
    </rPh>
    <phoneticPr fontId="1"/>
  </si>
  <si>
    <t>提案書（様式第１）参照</t>
    <rPh sb="4" eb="6">
      <t>ヨウシキ</t>
    </rPh>
    <rPh sb="6" eb="7">
      <t>ダイ</t>
    </rPh>
    <rPh sb="9" eb="11">
      <t>サンショウ</t>
    </rPh>
    <phoneticPr fontId="1"/>
  </si>
  <si>
    <t>法人番号</t>
    <rPh sb="0" eb="2">
      <t>ホウジン</t>
    </rPh>
    <rPh sb="2" eb="4">
      <t>バンゴウ</t>
    </rPh>
    <phoneticPr fontId="6"/>
  </si>
  <si>
    <t>半角数字、ハイフン(-)なしで記入してください。</t>
    <rPh sb="0" eb="2">
      <t>ハンカク</t>
    </rPh>
    <rPh sb="2" eb="4">
      <t>スウジ</t>
    </rPh>
    <rPh sb="15" eb="17">
      <t>キニュウ</t>
    </rPh>
    <phoneticPr fontId="1"/>
  </si>
  <si>
    <t>監査人の有無</t>
    <rPh sb="0" eb="3">
      <t>カンサニン</t>
    </rPh>
    <rPh sb="4" eb="6">
      <t>ウム</t>
    </rPh>
    <phoneticPr fontId="6"/>
  </si>
  <si>
    <t>●●税務会計事務所</t>
    <rPh sb="2" eb="4">
      <t>ゼイム</t>
    </rPh>
    <rPh sb="4" eb="6">
      <t>カイケイ</t>
    </rPh>
    <rPh sb="6" eb="8">
      <t>ジム</t>
    </rPh>
    <rPh sb="8" eb="9">
      <t>ショ</t>
    </rPh>
    <phoneticPr fontId="1"/>
  </si>
  <si>
    <t>有の場合、監査人のお名前を、無の場合、「なし」と記入してください。</t>
    <rPh sb="0" eb="1">
      <t>ユウ</t>
    </rPh>
    <rPh sb="2" eb="4">
      <t>バアイ</t>
    </rPh>
    <rPh sb="5" eb="7">
      <t>カンサ</t>
    </rPh>
    <rPh sb="7" eb="8">
      <t>ニン</t>
    </rPh>
    <rPh sb="10" eb="12">
      <t>ナマエ</t>
    </rPh>
    <rPh sb="14" eb="15">
      <t>ナシ</t>
    </rPh>
    <rPh sb="16" eb="18">
      <t>バアイ</t>
    </rPh>
    <rPh sb="24" eb="26">
      <t>キニュウ</t>
    </rPh>
    <phoneticPr fontId="1"/>
  </si>
  <si>
    <t>企業規模</t>
    <rPh sb="0" eb="2">
      <t>キギョウ</t>
    </rPh>
    <rPh sb="2" eb="4">
      <t>キボ</t>
    </rPh>
    <phoneticPr fontId="1"/>
  </si>
  <si>
    <t>中小企業</t>
    <rPh sb="0" eb="2">
      <t>チュウショウ</t>
    </rPh>
    <rPh sb="2" eb="4">
      <t>キギョウ</t>
    </rPh>
    <phoneticPr fontId="1"/>
  </si>
  <si>
    <t>企業規模をプルダウンリストから選択してください。</t>
    <rPh sb="0" eb="2">
      <t>キギョウ</t>
    </rPh>
    <rPh sb="2" eb="4">
      <t>キボ</t>
    </rPh>
    <rPh sb="15" eb="17">
      <t>センタク</t>
    </rPh>
    <phoneticPr fontId="1"/>
  </si>
  <si>
    <t>代表者役職</t>
    <rPh sb="0" eb="3">
      <t>ダイヒョウシャ</t>
    </rPh>
    <rPh sb="3" eb="5">
      <t>ヤクショク</t>
    </rPh>
    <phoneticPr fontId="6"/>
  </si>
  <si>
    <t>代表取締役社長</t>
    <rPh sb="0" eb="2">
      <t>ダイヒョウ</t>
    </rPh>
    <rPh sb="2" eb="5">
      <t>トリシマリヤク</t>
    </rPh>
    <rPh sb="5" eb="7">
      <t>シャチョウ</t>
    </rPh>
    <phoneticPr fontId="1"/>
  </si>
  <si>
    <t>代表者名</t>
    <rPh sb="0" eb="3">
      <t>ダイヒョウシャ</t>
    </rPh>
    <rPh sb="3" eb="4">
      <t>メイ</t>
    </rPh>
    <phoneticPr fontId="6"/>
  </si>
  <si>
    <t>根戸一郎</t>
    <rPh sb="0" eb="2">
      <t>ネド</t>
    </rPh>
    <rPh sb="2" eb="4">
      <t>イチロウ</t>
    </rPh>
    <phoneticPr fontId="1"/>
  </si>
  <si>
    <t>郵便番号</t>
  </si>
  <si>
    <t>123-4567</t>
    <phoneticPr fontId="1"/>
  </si>
  <si>
    <t>「〒」マークは不要、「-」を含め半角で記入してください。</t>
    <rPh sb="14" eb="15">
      <t>フク</t>
    </rPh>
    <rPh sb="19" eb="21">
      <t>キニュウ</t>
    </rPh>
    <phoneticPr fontId="1"/>
  </si>
  <si>
    <t>住所</t>
  </si>
  <si>
    <t>□□県○○市××町8丁目9番123号</t>
    <rPh sb="2" eb="3">
      <t>ケン</t>
    </rPh>
    <rPh sb="5" eb="6">
      <t>シ</t>
    </rPh>
    <rPh sb="8" eb="9">
      <t>チョウ</t>
    </rPh>
    <rPh sb="10" eb="12">
      <t>チョウメ</t>
    </rPh>
    <rPh sb="13" eb="14">
      <t>バン</t>
    </rPh>
    <rPh sb="17" eb="18">
      <t>ゴウ</t>
    </rPh>
    <phoneticPr fontId="1"/>
  </si>
  <si>
    <t>都道府県から記入してください。</t>
    <rPh sb="0" eb="4">
      <t>トドウフケン</t>
    </rPh>
    <rPh sb="6" eb="8">
      <t>キニュウ</t>
    </rPh>
    <phoneticPr fontId="1"/>
  </si>
  <si>
    <t>助成事業の費用</t>
    <rPh sb="5" eb="7">
      <t>ヒヨウ</t>
    </rPh>
    <phoneticPr fontId="1"/>
  </si>
  <si>
    <t>総額</t>
    <rPh sb="0" eb="2">
      <t>ソウガク</t>
    </rPh>
    <phoneticPr fontId="1"/>
  </si>
  <si>
    <r>
      <t>半角で記入してください。</t>
    </r>
    <r>
      <rPr>
        <sz val="11"/>
        <color indexed="10"/>
        <rFont val="ＭＳ Ｐゴシック"/>
        <family val="3"/>
        <charset val="128"/>
      </rPr>
      <t xml:space="preserve">
提案書に記載の金額と齟齬が無いように、整合確認をお願いします。</t>
    </r>
    <rPh sb="0" eb="2">
      <t>ハンカク</t>
    </rPh>
    <rPh sb="3" eb="5">
      <t>キニュウ</t>
    </rPh>
    <rPh sb="13" eb="16">
      <t>テイアンショ</t>
    </rPh>
    <rPh sb="17" eb="19">
      <t>キサイ</t>
    </rPh>
    <rPh sb="20" eb="22">
      <t>キンガク</t>
    </rPh>
    <rPh sb="23" eb="25">
      <t>ソゴ</t>
    </rPh>
    <rPh sb="26" eb="27">
      <t>ナ</t>
    </rPh>
    <rPh sb="32" eb="34">
      <t>セイゴウ</t>
    </rPh>
    <rPh sb="34" eb="36">
      <t>カクニン</t>
    </rPh>
    <rPh sb="38" eb="39">
      <t>ネガ</t>
    </rPh>
    <phoneticPr fontId="1"/>
  </si>
  <si>
    <t>（添付資料１）助成事業実施計画書　
４．助成事業に要する費用の内訳等</t>
    <phoneticPr fontId="5"/>
  </si>
  <si>
    <t>2023年度</t>
    <rPh sb="4" eb="6">
      <t>ネンド</t>
    </rPh>
    <phoneticPr fontId="1"/>
  </si>
  <si>
    <t>助成金交付申請額</t>
    <rPh sb="0" eb="2">
      <t>ジョセイ</t>
    </rPh>
    <rPh sb="2" eb="3">
      <t>キン</t>
    </rPh>
    <rPh sb="3" eb="5">
      <t>コウフ</t>
    </rPh>
    <rPh sb="5" eb="7">
      <t>シンセイ</t>
    </rPh>
    <rPh sb="7" eb="8">
      <t>ガク</t>
    </rPh>
    <phoneticPr fontId="1"/>
  </si>
  <si>
    <t>主任研究者＜提案者＞</t>
    <rPh sb="0" eb="2">
      <t>シュニン</t>
    </rPh>
    <rPh sb="2" eb="5">
      <t>ケンキュウシャ</t>
    </rPh>
    <phoneticPr fontId="1"/>
  </si>
  <si>
    <t>氏　名</t>
  </si>
  <si>
    <t>技開花子</t>
    <rPh sb="0" eb="1">
      <t>ギ</t>
    </rPh>
    <rPh sb="1" eb="2">
      <t>ヒラ</t>
    </rPh>
    <rPh sb="2" eb="4">
      <t>ハナコ</t>
    </rPh>
    <phoneticPr fontId="1"/>
  </si>
  <si>
    <t>（添付資料１）助成事業実施計画書　３．（２）別紙１＜主任研究者＞</t>
    <rPh sb="1" eb="3">
      <t>テンプ</t>
    </rPh>
    <rPh sb="3" eb="5">
      <t>シリョウ</t>
    </rPh>
    <rPh sb="7" eb="9">
      <t>ジョセイ</t>
    </rPh>
    <rPh sb="11" eb="13">
      <t>ジッシ</t>
    </rPh>
    <rPh sb="13" eb="16">
      <t>ケイカクショ</t>
    </rPh>
    <rPh sb="22" eb="24">
      <t>ベッシ</t>
    </rPh>
    <rPh sb="26" eb="28">
      <t>シュニン</t>
    </rPh>
    <rPh sb="28" eb="31">
      <t>ケンキュウシャ</t>
    </rPh>
    <phoneticPr fontId="1"/>
  </si>
  <si>
    <t>所属</t>
  </si>
  <si>
    <t>◇◇研究所■■■■開発室</t>
    <rPh sb="2" eb="5">
      <t>ケンキュウショ</t>
    </rPh>
    <rPh sb="9" eb="11">
      <t>カイハツ</t>
    </rPh>
    <rPh sb="11" eb="12">
      <t>シツ</t>
    </rPh>
    <phoneticPr fontId="1"/>
  </si>
  <si>
    <t>役職名</t>
  </si>
  <si>
    <t>グループリーダー</t>
    <phoneticPr fontId="1"/>
  </si>
  <si>
    <t>ＴＥＬ</t>
  </si>
  <si>
    <t>098-765ｰ4321</t>
    <phoneticPr fontId="1"/>
  </si>
  <si>
    <t>「-」を含め、半角で記入してください。</t>
    <rPh sb="4" eb="5">
      <t>フク</t>
    </rPh>
    <rPh sb="7" eb="9">
      <t>ハンカク</t>
    </rPh>
    <rPh sb="10" eb="12">
      <t>キニュウ</t>
    </rPh>
    <phoneticPr fontId="1"/>
  </si>
  <si>
    <t>Ｅ－ｍａｉｌ</t>
  </si>
  <si>
    <t>abc.def_ghi@nedo.go.jp</t>
    <phoneticPr fontId="1"/>
  </si>
  <si>
    <t>「@」を含め、半角で記入してください。</t>
    <rPh sb="4" eb="5">
      <t>フク</t>
    </rPh>
    <rPh sb="10" eb="12">
      <t>キニュウ</t>
    </rPh>
    <phoneticPr fontId="1"/>
  </si>
  <si>
    <t xml:space="preserve">経理担当者＜提案者＞
</t>
    <rPh sb="2" eb="5">
      <t>タントウシャ</t>
    </rPh>
    <phoneticPr fontId="1"/>
  </si>
  <si>
    <t>（添付資料１）助成事業実施計画書　３．（２）別紙１＜検査・支払担当窓口＞</t>
    <rPh sb="1" eb="3">
      <t>テンプ</t>
    </rPh>
    <rPh sb="3" eb="5">
      <t>シリョウ</t>
    </rPh>
    <rPh sb="7" eb="9">
      <t>ジョセイ</t>
    </rPh>
    <rPh sb="11" eb="13">
      <t>ジッシ</t>
    </rPh>
    <rPh sb="13" eb="16">
      <t>ケイカクショ</t>
    </rPh>
    <rPh sb="22" eb="24">
      <t>ベッシ</t>
    </rPh>
    <rPh sb="26" eb="28">
      <t>ケンサ</t>
    </rPh>
    <rPh sb="29" eb="31">
      <t>シハライ</t>
    </rPh>
    <rPh sb="31" eb="33">
      <t>タントウ</t>
    </rPh>
    <rPh sb="33" eb="35">
      <t>マドグチ</t>
    </rPh>
    <phoneticPr fontId="1"/>
  </si>
  <si>
    <t>経理部</t>
    <rPh sb="0" eb="3">
      <t>ケイリブ</t>
    </rPh>
    <phoneticPr fontId="1"/>
  </si>
  <si>
    <t>係長</t>
    <rPh sb="0" eb="2">
      <t>カカリチョウ</t>
    </rPh>
    <phoneticPr fontId="1"/>
  </si>
  <si>
    <t>456-7890</t>
    <phoneticPr fontId="1"/>
  </si>
  <si>
    <t>東京都△△区××1丁目2番123号■■ビル○○階</t>
    <rPh sb="0" eb="3">
      <t>トウキョウト</t>
    </rPh>
    <rPh sb="5" eb="6">
      <t>ク</t>
    </rPh>
    <rPh sb="9" eb="11">
      <t>チョウメ</t>
    </rPh>
    <rPh sb="12" eb="13">
      <t>バン</t>
    </rPh>
    <rPh sb="16" eb="17">
      <t>ゴウ</t>
    </rPh>
    <rPh sb="23" eb="24">
      <t>カイ</t>
    </rPh>
    <phoneticPr fontId="1"/>
  </si>
  <si>
    <t xml:space="preserve">連絡責任者＜提案者＞
</t>
  </si>
  <si>
    <t>提案書（様式第１）「9．助成事業に係る連絡先」</t>
    <rPh sb="4" eb="6">
      <t>ヨウシキ</t>
    </rPh>
    <rPh sb="6" eb="7">
      <t>ダイ</t>
    </rPh>
    <rPh sb="12" eb="14">
      <t>ジョセイ</t>
    </rPh>
    <rPh sb="14" eb="16">
      <t>ジギョウ</t>
    </rPh>
    <rPh sb="17" eb="18">
      <t>カカワ</t>
    </rPh>
    <rPh sb="19" eb="22">
      <t>レンラクサキ</t>
    </rPh>
    <phoneticPr fontId="1"/>
  </si>
  <si>
    <t>緊急連絡先
（携帯電話）</t>
    <rPh sb="0" eb="2">
      <t>キンキュウ</t>
    </rPh>
    <rPh sb="2" eb="4">
      <t>レンラク</t>
    </rPh>
    <rPh sb="4" eb="5">
      <t>サキ</t>
    </rPh>
    <rPh sb="7" eb="9">
      <t>ケイタイ</t>
    </rPh>
    <rPh sb="9" eb="11">
      <t>デンワ</t>
    </rPh>
    <phoneticPr fontId="6"/>
  </si>
  <si>
    <t>090-0123-4567</t>
    <phoneticPr fontId="1"/>
  </si>
  <si>
    <t>研究実施場所</t>
    <rPh sb="0" eb="2">
      <t>ケンキュウ</t>
    </rPh>
    <rPh sb="2" eb="4">
      <t>ジッシ</t>
    </rPh>
    <rPh sb="4" eb="6">
      <t>バショ</t>
    </rPh>
    <phoneticPr fontId="1"/>
  </si>
  <si>
    <t>郵便番号</t>
    <phoneticPr fontId="1"/>
  </si>
  <si>
    <t>123-4567</t>
  </si>
  <si>
    <t>（添付資料１）助成事業実施計画書　３．（２）別紙１＜研究実施場所＞</t>
    <rPh sb="26" eb="28">
      <t>ケンキュウ</t>
    </rPh>
    <rPh sb="28" eb="30">
      <t>ジッシ</t>
    </rPh>
    <rPh sb="30" eb="32">
      <t>バショ</t>
    </rPh>
    <phoneticPr fontId="5"/>
  </si>
  <si>
    <t>住所</t>
    <phoneticPr fontId="1"/>
  </si>
  <si>
    <t>資本金＜提案者＞</t>
    <rPh sb="0" eb="3">
      <t>シホンキン</t>
    </rPh>
    <phoneticPr fontId="1"/>
  </si>
  <si>
    <t>半角数字のみを記入してください。（円や千円、￥記号などを加えない）</t>
    <rPh sb="0" eb="2">
      <t>ハンカク</t>
    </rPh>
    <rPh sb="2" eb="4">
      <t>スウジ</t>
    </rPh>
    <rPh sb="7" eb="9">
      <t>キニュウ</t>
    </rPh>
    <rPh sb="17" eb="18">
      <t>エン</t>
    </rPh>
    <rPh sb="19" eb="21">
      <t>センエン</t>
    </rPh>
    <rPh sb="23" eb="25">
      <t>キゴウ</t>
    </rPh>
    <rPh sb="28" eb="29">
      <t>クワ</t>
    </rPh>
    <phoneticPr fontId="1"/>
  </si>
  <si>
    <t>提案書（様式第１）「8．提案者（法人）の概要」</t>
    <rPh sb="12" eb="15">
      <t>テイアンシャ</t>
    </rPh>
    <rPh sb="16" eb="18">
      <t>ホウジン</t>
    </rPh>
    <rPh sb="20" eb="22">
      <t>ガイヨウ</t>
    </rPh>
    <phoneticPr fontId="1"/>
  </si>
  <si>
    <t>従業員数＜提案者＞</t>
    <rPh sb="0" eb="3">
      <t>ジュウギョウイン</t>
    </rPh>
    <phoneticPr fontId="1"/>
  </si>
  <si>
    <t>半角数字で記入してください。</t>
    <rPh sb="0" eb="2">
      <t>ハンカク</t>
    </rPh>
    <rPh sb="2" eb="4">
      <t>スウジ</t>
    </rPh>
    <rPh sb="5" eb="7">
      <t>キニュウ</t>
    </rPh>
    <phoneticPr fontId="1"/>
  </si>
  <si>
    <t>上位５位までの株主構成＜提案者＞</t>
    <rPh sb="0" eb="2">
      <t>ジョウイ</t>
    </rPh>
    <rPh sb="3" eb="4">
      <t>イ</t>
    </rPh>
    <rPh sb="7" eb="9">
      <t>カブヌシ</t>
    </rPh>
    <rPh sb="9" eb="11">
      <t>コウセイ</t>
    </rPh>
    <phoneticPr fontId="6"/>
  </si>
  <si>
    <t>（株）○○、持株比率○○％
□□　□□、持株比率××％
△△（株）、持株比率△△％</t>
    <rPh sb="1" eb="2">
      <t>カブ</t>
    </rPh>
    <rPh sb="6" eb="7">
      <t>モ</t>
    </rPh>
    <rPh sb="7" eb="8">
      <t>カブ</t>
    </rPh>
    <rPh sb="8" eb="10">
      <t>ヒリツ</t>
    </rPh>
    <rPh sb="20" eb="22">
      <t>モチカブ</t>
    </rPh>
    <rPh sb="22" eb="24">
      <t>ヒリツ</t>
    </rPh>
    <rPh sb="31" eb="32">
      <t>カブ</t>
    </rPh>
    <rPh sb="34" eb="36">
      <t>モチカブ</t>
    </rPh>
    <rPh sb="36" eb="38">
      <t>ヒリツ</t>
    </rPh>
    <phoneticPr fontId="1"/>
  </si>
  <si>
    <t>「株主構成（上位５位まで）」を記入してください。</t>
    <rPh sb="15" eb="17">
      <t>キニュウ</t>
    </rPh>
    <phoneticPr fontId="1"/>
  </si>
  <si>
    <t>①▲▲省
②○○○○年度××開発補助金
③◇◇株式会社
④▲▲部　◎◎◎◎　主任研究員（５０％）、▽▽▽▽▽研究員（７５％）⑤対象期間
⑥～～の開発
⑦○○円
⑧～～～～～～～～～～～～～～～～
⑨～～～～～～～～～～～～～～～～</t>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</si>
  <si>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3" eb="4">
      <t>タ</t>
    </rPh>
    <rPh sb="5" eb="7">
      <t>ホジョ</t>
    </rPh>
    <rPh sb="7" eb="8">
      <t>キン</t>
    </rPh>
    <rPh sb="8" eb="10">
      <t>セイド</t>
    </rPh>
    <rPh sb="12" eb="14">
      <t>カンケイ</t>
    </rPh>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</si>
  <si>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その他の補助金制度との関係等（別添２）参照</t>
    <rPh sb="2" eb="3">
      <t>タ</t>
    </rPh>
    <rPh sb="4" eb="7">
      <t>ホジョキン</t>
    </rPh>
    <rPh sb="7" eb="9">
      <t>セイド</t>
    </rPh>
    <rPh sb="11" eb="13">
      <t>カンケイ</t>
    </rPh>
    <rPh sb="13" eb="14">
      <t>トウ</t>
    </rPh>
    <rPh sb="15" eb="17">
      <t>ベッテン</t>
    </rPh>
    <rPh sb="19" eb="21">
      <t>サンショウ</t>
    </rPh>
    <phoneticPr fontId="1"/>
  </si>
  <si>
    <t>会社決算日＜提案者＞</t>
    <rPh sb="0" eb="2">
      <t>カイシャ</t>
    </rPh>
    <rPh sb="2" eb="4">
      <t>ケッサン</t>
    </rPh>
    <rPh sb="4" eb="5">
      <t>ヒ</t>
    </rPh>
    <phoneticPr fontId="1"/>
  </si>
  <si>
    <t>3月31日</t>
    <rPh sb="1" eb="2">
      <t>ガツ</t>
    </rPh>
    <rPh sb="4" eb="5">
      <t>ニチ</t>
    </rPh>
    <phoneticPr fontId="1"/>
  </si>
  <si>
    <t>月日を記入してください。（例：○月○日）</t>
    <rPh sb="0" eb="2">
      <t>ツキヒ</t>
    </rPh>
    <rPh sb="3" eb="5">
      <t>キニュウ</t>
    </rPh>
    <rPh sb="13" eb="14">
      <t>レイ</t>
    </rPh>
    <rPh sb="16" eb="17">
      <t>ガツ</t>
    </rPh>
    <rPh sb="18" eb="19">
      <t>ニチ</t>
    </rPh>
    <phoneticPr fontId="1"/>
  </si>
  <si>
    <t>業種＜提案者＞</t>
    <rPh sb="0" eb="2">
      <t>ギョウシュ</t>
    </rPh>
    <phoneticPr fontId="1"/>
  </si>
  <si>
    <t>―</t>
  </si>
  <si>
    <t>所属機関のe-Rad研究機関コード＜提案者＞</t>
    <rPh sb="0" eb="2">
      <t>ショゾク</t>
    </rPh>
    <rPh sb="2" eb="4">
      <t>キカン</t>
    </rPh>
    <phoneticPr fontId="6"/>
  </si>
  <si>
    <t>半角数字で記入してください。（10桁）</t>
    <rPh sb="0" eb="2">
      <t>ハンカク</t>
    </rPh>
    <rPh sb="2" eb="4">
      <t>スウジ</t>
    </rPh>
    <rPh sb="5" eb="7">
      <t>キニュウ</t>
    </rPh>
    <rPh sb="17" eb="18">
      <t>ケタ</t>
    </rPh>
    <phoneticPr fontId="1"/>
  </si>
  <si>
    <t>主任研究者のe-Rad研究者番号＜提案者＞</t>
    <rPh sb="0" eb="2">
      <t>シュニン</t>
    </rPh>
    <rPh sb="2" eb="5">
      <t>ケンキュウシャ</t>
    </rPh>
    <phoneticPr fontId="6"/>
  </si>
  <si>
    <t>半角数字で記入してください。（8桁）</t>
    <rPh sb="0" eb="2">
      <t>ハンカク</t>
    </rPh>
    <rPh sb="2" eb="4">
      <t>スウジ</t>
    </rPh>
    <rPh sb="5" eb="7">
      <t>キニュウ</t>
    </rPh>
    <rPh sb="16" eb="17">
      <t>ケタ</t>
    </rPh>
    <phoneticPr fontId="1"/>
  </si>
  <si>
    <t>（添付資料１）助成事業実施計画書　
４．助成事業に要する費用の内訳等</t>
  </si>
  <si>
    <t>緊急連絡先（携帯電話）</t>
    <rPh sb="0" eb="2">
      <t>キンキュウ</t>
    </rPh>
    <rPh sb="2" eb="4">
      <t>レンラク</t>
    </rPh>
    <rPh sb="4" eb="5">
      <t>サキ</t>
    </rPh>
    <rPh sb="6" eb="8">
      <t>ケイタイ</t>
    </rPh>
    <rPh sb="8" eb="10">
      <t>デンワ</t>
    </rPh>
    <phoneticPr fontId="6"/>
  </si>
  <si>
    <t>（添付資料１）助成事業実施計画書　３．（２）別紙１＜研究実施場所＞</t>
    <phoneticPr fontId="5"/>
  </si>
  <si>
    <t>「株主構成（上位５位まで）」を記入してください。</t>
    <phoneticPr fontId="1"/>
  </si>
  <si>
    <t>①▲▲省
②○○○○年度××開発補助金
③◇◇株式会社
④▲▲部　◎◎◎◎　主任研究員（５０％）、▽▽▽▽▽研究員（７５％）⑤対象期間
⑥～～の開発
⑦○○円
⑧～～～～～～～～～～～～～～～～
⑨～～～～～～～～～～～～～～～～</t>
    <rPh sb="3" eb="4">
      <t>ショウ</t>
    </rPh>
    <rPh sb="10" eb="12">
      <t>ネンド</t>
    </rPh>
    <rPh sb="14" eb="16">
      <t>カイハツ</t>
    </rPh>
    <rPh sb="16" eb="19">
      <t>ホジョキン</t>
    </rPh>
    <rPh sb="23" eb="27">
      <t>カブシキガイシャ</t>
    </rPh>
    <rPh sb="72" eb="74">
      <t>カイハツ</t>
    </rPh>
    <rPh sb="78" eb="79">
      <t>エン</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</si>
  <si>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</si>
  <si>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半角数字で記入記入してください。（8桁）</t>
    <rPh sb="0" eb="2">
      <t>ハンカク</t>
    </rPh>
    <rPh sb="2" eb="4">
      <t>スウジ</t>
    </rPh>
    <rPh sb="5" eb="7">
      <t>キニュウ</t>
    </rPh>
    <rPh sb="7" eb="9">
      <t>キニュウ</t>
    </rPh>
    <rPh sb="18" eb="19">
      <t>ケタ</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</si>
  <si>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13" eb="15">
      <t>カンケイ</t>
    </rPh>
    <rPh sb="34" eb="36">
      <t>キニュウ</t>
    </rPh>
    <rPh sb="45" eb="47">
      <t>ジッシ</t>
    </rPh>
    <rPh sb="47" eb="49">
      <t>キカン</t>
    </rPh>
    <rPh sb="50" eb="52">
      <t>メイショウ</t>
    </rPh>
    <rPh sb="53" eb="55">
      <t>セイド</t>
    </rPh>
    <rPh sb="56" eb="58">
      <t>メイショウ</t>
    </rPh>
    <rPh sb="59" eb="61">
      <t>サイタク</t>
    </rPh>
    <rPh sb="61" eb="62">
      <t>シャ</t>
    </rPh>
    <rPh sb="62" eb="64">
      <t>メイショウ</t>
    </rPh>
    <rPh sb="65" eb="67">
      <t>ケンキュウ</t>
    </rPh>
    <rPh sb="67" eb="69">
      <t>シャメイ</t>
    </rPh>
    <rPh sb="77" eb="79">
      <t>タイショウ</t>
    </rPh>
    <rPh sb="79" eb="81">
      <t>キカン</t>
    </rPh>
    <rPh sb="85" eb="86">
      <t>メイ</t>
    </rPh>
    <rPh sb="87" eb="89">
      <t>ホジョ</t>
    </rPh>
    <rPh sb="89" eb="91">
      <t>キンガク</t>
    </rPh>
    <rPh sb="92" eb="96">
      <t>ジギョウガイヨウ</t>
    </rPh>
    <rPh sb="97" eb="99">
      <t>モクヒョウ</t>
    </rPh>
    <rPh sb="100" eb="102">
      <t>セイカサイ</t>
    </rPh>
    <phoneticPr fontId="1"/>
  </si>
  <si>
    <t>その他の補助金制度との関係等（別添２）参照</t>
    <rPh sb="11" eb="13">
      <t>カンケイ</t>
    </rPh>
    <rPh sb="13" eb="14">
      <t>トウ</t>
    </rPh>
    <rPh sb="15" eb="17">
      <t>ベッテン</t>
    </rPh>
    <rPh sb="19" eb="21">
      <t>サンショウ</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</si>
  <si>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12" eb="14">
      <t>カンケイ</t>
    </rPh>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</si>
  <si>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その他の補助金制度制度との関係等（別添２）参照</t>
    <rPh sb="2" eb="3">
      <t>タ</t>
    </rPh>
    <rPh sb="4" eb="7">
      <t>ホジョキン</t>
    </rPh>
    <rPh sb="7" eb="9">
      <t>セイド</t>
    </rPh>
    <rPh sb="9" eb="11">
      <t>セイド</t>
    </rPh>
    <rPh sb="13" eb="15">
      <t>カンケイ</t>
    </rPh>
    <rPh sb="15" eb="16">
      <t>トウ</t>
    </rPh>
    <rPh sb="17" eb="19">
      <t>ベッテン</t>
    </rPh>
    <rPh sb="21" eb="23">
      <t>サンショウ</t>
    </rPh>
    <phoneticPr fontId="1"/>
  </si>
  <si>
    <t>設立年</t>
    <rPh sb="0" eb="2">
      <t>セツリツ</t>
    </rPh>
    <rPh sb="2" eb="3">
      <t>ネン</t>
    </rPh>
    <phoneticPr fontId="4"/>
  </si>
  <si>
    <t>A</t>
    <phoneticPr fontId="4"/>
  </si>
  <si>
    <t>B</t>
    <phoneticPr fontId="4"/>
  </si>
  <si>
    <t>C</t>
    <phoneticPr fontId="4"/>
  </si>
  <si>
    <t>A-1</t>
    <phoneticPr fontId="4"/>
  </si>
  <si>
    <t>B-1</t>
    <phoneticPr fontId="4"/>
  </si>
  <si>
    <r>
      <t xml:space="preserve">10.(2)助成先総括表の金額が転記されます。
</t>
    </r>
    <r>
      <rPr>
        <sz val="11"/>
        <color indexed="10"/>
        <rFont val="ＭＳ Ｐゴシック"/>
        <family val="3"/>
        <charset val="128"/>
      </rPr>
      <t>提案書に記載の金額と齟齬が無いように、整合確認をお願いします。</t>
    </r>
    <rPh sb="6" eb="8">
      <t>ジョセイ</t>
    </rPh>
    <rPh sb="8" eb="9">
      <t>サキ</t>
    </rPh>
    <rPh sb="9" eb="11">
      <t>ソウカツ</t>
    </rPh>
    <rPh sb="11" eb="12">
      <t>ヒョウ</t>
    </rPh>
    <rPh sb="13" eb="15">
      <t>キンガク</t>
    </rPh>
    <rPh sb="16" eb="18">
      <t>テンキ</t>
    </rPh>
    <rPh sb="24" eb="27">
      <t>テイアンショ</t>
    </rPh>
    <rPh sb="28" eb="30">
      <t>キサイ</t>
    </rPh>
    <rPh sb="31" eb="33">
      <t>キンガク</t>
    </rPh>
    <rPh sb="34" eb="36">
      <t>ソゴ</t>
    </rPh>
    <rPh sb="37" eb="38">
      <t>ナ</t>
    </rPh>
    <rPh sb="43" eb="45">
      <t>セイゴウ</t>
    </rPh>
    <rPh sb="45" eb="47">
      <t>カクニン</t>
    </rPh>
    <rPh sb="49" eb="50">
      <t>ネガ</t>
    </rPh>
    <phoneticPr fontId="1"/>
  </si>
  <si>
    <r>
      <t xml:space="preserve">西暦年を半角で記入してください。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4" eb="6">
      <t>ハンカク</t>
    </rPh>
    <rPh sb="7" eb="9">
      <t>キニュウ</t>
    </rPh>
    <rPh sb="17" eb="20">
      <t>テイアンショ</t>
    </rPh>
    <rPh sb="21" eb="23">
      <t>キサイ</t>
    </rPh>
    <rPh sb="24" eb="26">
      <t>セツリツ</t>
    </rPh>
    <rPh sb="26" eb="27">
      <t>ネン</t>
    </rPh>
    <rPh sb="28" eb="30">
      <t>ソゴ</t>
    </rPh>
    <rPh sb="31" eb="32">
      <t>ナ</t>
    </rPh>
    <rPh sb="36" eb="38">
      <t>セイゴウ</t>
    </rPh>
    <rPh sb="38" eb="40">
      <t>カクニン</t>
    </rPh>
    <rPh sb="42" eb="43">
      <t>ネガ</t>
    </rPh>
    <phoneticPr fontId="1"/>
  </si>
  <si>
    <t>主たる業種（日本標準産業分類、中項目を記入）　記載必須</t>
    <rPh sb="0" eb="1">
      <t>シュ</t>
    </rPh>
    <rPh sb="3" eb="5">
      <t>ギョウシュ</t>
    </rPh>
    <rPh sb="6" eb="8">
      <t>ニホン</t>
    </rPh>
    <rPh sb="8" eb="10">
      <t>ヒョウジュン</t>
    </rPh>
    <rPh sb="10" eb="12">
      <t>サンギョウ</t>
    </rPh>
    <rPh sb="12" eb="14">
      <t>ブンルイ</t>
    </rPh>
    <rPh sb="15" eb="16">
      <t>チュウ</t>
    </rPh>
    <rPh sb="16" eb="18">
      <t>コウモク</t>
    </rPh>
    <rPh sb="19" eb="21">
      <t>キニュウ</t>
    </rPh>
    <rPh sb="23" eb="25">
      <t>キサイ</t>
    </rPh>
    <rPh sb="25" eb="27">
      <t>ヒッス</t>
    </rPh>
    <phoneticPr fontId="1"/>
  </si>
  <si>
    <t>（４）（共同研究先名を記載）　項目別明細表(2024年度）</t>
    <rPh sb="4" eb="6">
      <t>キョウドウ</t>
    </rPh>
    <rPh sb="6" eb="8">
      <t>ケンキュウ</t>
    </rPh>
    <rPh sb="8" eb="9">
      <t>サキ</t>
    </rPh>
    <rPh sb="9" eb="10">
      <t>メイ</t>
    </rPh>
    <rPh sb="11" eb="13">
      <t>キサイ</t>
    </rPh>
    <rPh sb="15" eb="17">
      <t>コウモク</t>
    </rPh>
    <rPh sb="17" eb="18">
      <t>ベツ</t>
    </rPh>
    <rPh sb="18" eb="21">
      <t>メイサイヒョウ</t>
    </rPh>
    <rPh sb="26" eb="28">
      <t>ネンド</t>
    </rPh>
    <phoneticPr fontId="1"/>
  </si>
  <si>
    <t>2024年度</t>
    <phoneticPr fontId="1"/>
  </si>
  <si>
    <t>2024年度</t>
    <rPh sb="4" eb="6">
      <t>ネンド</t>
    </rPh>
    <phoneticPr fontId="1"/>
  </si>
  <si>
    <t>提案カテゴリー</t>
    <rPh sb="0" eb="2">
      <t>テイアン</t>
    </rPh>
    <phoneticPr fontId="4"/>
  </si>
  <si>
    <t>課題番号</t>
    <rPh sb="0" eb="2">
      <t>カダイ</t>
    </rPh>
    <rPh sb="2" eb="4">
      <t>バンゴウ</t>
    </rPh>
    <phoneticPr fontId="4"/>
  </si>
  <si>
    <t>（提案書1.　助成事業の名称を記載）</t>
    <rPh sb="1" eb="4">
      <t>テイアンショ</t>
    </rPh>
    <rPh sb="7" eb="9">
      <t>ジョセイ</t>
    </rPh>
    <rPh sb="9" eb="11">
      <t>ジギョウ</t>
    </rPh>
    <rPh sb="12" eb="14">
      <t>メイショウ</t>
    </rPh>
    <rPh sb="15" eb="17">
      <t>キサイ</t>
    </rPh>
    <phoneticPr fontId="1"/>
  </si>
  <si>
    <t>●●●●株式会社</t>
    <rPh sb="4" eb="6">
      <t>カブシキ</t>
    </rPh>
    <rPh sb="6" eb="8">
      <t>カイシャ</t>
    </rPh>
    <phoneticPr fontId="4"/>
  </si>
  <si>
    <t>2025年度</t>
    <rPh sb="4" eb="6">
      <t>ネンド</t>
    </rPh>
    <phoneticPr fontId="1"/>
  </si>
  <si>
    <t>■■■■株式会社</t>
    <rPh sb="4" eb="6">
      <t>カブシキ</t>
    </rPh>
    <rPh sb="6" eb="8">
      <t>カイシャ</t>
    </rPh>
    <phoneticPr fontId="4"/>
  </si>
  <si>
    <t>2025年度</t>
    <phoneticPr fontId="1"/>
  </si>
  <si>
    <t>（４）（共同研究先名を記載）　項目別明細表(2025年度）</t>
    <rPh sb="4" eb="6">
      <t>キョウドウ</t>
    </rPh>
    <rPh sb="6" eb="8">
      <t>ケンキュウ</t>
    </rPh>
    <rPh sb="8" eb="9">
      <t>サキ</t>
    </rPh>
    <rPh sb="9" eb="10">
      <t>メイ</t>
    </rPh>
    <rPh sb="11" eb="13">
      <t>キサイ</t>
    </rPh>
    <rPh sb="15" eb="17">
      <t>コウモク</t>
    </rPh>
    <rPh sb="17" eb="18">
      <t>ベツ</t>
    </rPh>
    <rPh sb="18" eb="21">
      <t>メイサイヒョウ</t>
    </rPh>
    <rPh sb="26" eb="28">
      <t>ネンド</t>
    </rPh>
    <phoneticPr fontId="1"/>
  </si>
  <si>
    <t>共同提案者の企業規模</t>
    <rPh sb="0" eb="2">
      <t>キョウドウ</t>
    </rPh>
    <rPh sb="2" eb="5">
      <t>テイアンシャ</t>
    </rPh>
    <rPh sb="6" eb="8">
      <t>キギョウ</t>
    </rPh>
    <rPh sb="8" eb="10">
      <t>キボ</t>
    </rPh>
    <phoneticPr fontId="4"/>
  </si>
  <si>
    <t>提案者の企業規模を右セルのプルダウンから選んでください。</t>
    <rPh sb="0" eb="3">
      <t>テイアンシャ</t>
    </rPh>
    <rPh sb="4" eb="6">
      <t>キギョウ</t>
    </rPh>
    <rPh sb="6" eb="8">
      <t>キボ</t>
    </rPh>
    <rPh sb="9" eb="10">
      <t>ミギ</t>
    </rPh>
    <rPh sb="20" eb="21">
      <t>エラ</t>
    </rPh>
    <phoneticPr fontId="4"/>
  </si>
  <si>
    <t>中小企業</t>
    <rPh sb="0" eb="2">
      <t>チュウショウ</t>
    </rPh>
    <rPh sb="2" eb="4">
      <t>キギョウ</t>
    </rPh>
    <phoneticPr fontId="4"/>
  </si>
  <si>
    <t>大企業</t>
    <rPh sb="0" eb="3">
      <t>ダイキギョウ</t>
    </rPh>
    <phoneticPr fontId="4"/>
  </si>
  <si>
    <t>共同研究する提案者の企業規模</t>
    <rPh sb="0" eb="2">
      <t>キョウドウ</t>
    </rPh>
    <rPh sb="2" eb="4">
      <t>ケンキュウ</t>
    </rPh>
    <rPh sb="6" eb="9">
      <t>テイアンシャ</t>
    </rPh>
    <rPh sb="10" eb="12">
      <t>キギョウ</t>
    </rPh>
    <rPh sb="12" eb="14">
      <t>キボ</t>
    </rPh>
    <phoneticPr fontId="4"/>
  </si>
  <si>
    <t>「提案者」をそのまま記入してください。
共同研究先がある場合でも提案者が1社（共同提案者が無い）の場合は単独での提案になります。
共同提案の場合は、代表提案者の前に◎をつけてください。</t>
    <rPh sb="20" eb="22">
      <t>キョウドウ</t>
    </rPh>
    <rPh sb="22" eb="24">
      <t>ケンキュウ</t>
    </rPh>
    <rPh sb="24" eb="25">
      <t>サキ</t>
    </rPh>
    <rPh sb="28" eb="30">
      <t>バアイ</t>
    </rPh>
    <rPh sb="32" eb="35">
      <t>テイアンシャ</t>
    </rPh>
    <rPh sb="37" eb="38">
      <t>シャ</t>
    </rPh>
    <rPh sb="39" eb="41">
      <t>キョウドウ</t>
    </rPh>
    <rPh sb="41" eb="44">
      <t>テイアンシャ</t>
    </rPh>
    <rPh sb="45" eb="46">
      <t>ナ</t>
    </rPh>
    <rPh sb="49" eb="51">
      <t>バアイ</t>
    </rPh>
    <rPh sb="52" eb="54">
      <t>タンドク</t>
    </rPh>
    <rPh sb="56" eb="58">
      <t>テイアン</t>
    </rPh>
    <rPh sb="66" eb="68">
      <t>キョウドウ</t>
    </rPh>
    <rPh sb="68" eb="70">
      <t>テイアン</t>
    </rPh>
    <rPh sb="71" eb="73">
      <t>バアイ</t>
    </rPh>
    <rPh sb="75" eb="77">
      <t>ダイヒョウ</t>
    </rPh>
    <rPh sb="77" eb="80">
      <t>テイアンシャ</t>
    </rPh>
    <rPh sb="81" eb="82">
      <t>マエ</t>
    </rPh>
    <phoneticPr fontId="1"/>
  </si>
  <si>
    <t xml:space="preserve">単独での提案の場合：○○○○株式会社
複数機関での提案の場合：代表提案者の前に◎
　　　　　　　　　　　　　　　　 ◎　○○○○株式会社
　　　　　　　　　　　　　　　　　　　△△△△株式会社
</t>
    <rPh sb="0" eb="2">
      <t>タンドク</t>
    </rPh>
    <rPh sb="4" eb="6">
      <t>テイアン</t>
    </rPh>
    <rPh sb="7" eb="9">
      <t>バアイ</t>
    </rPh>
    <rPh sb="14" eb="16">
      <t>カブシキ</t>
    </rPh>
    <rPh sb="16" eb="18">
      <t>カイシャ</t>
    </rPh>
    <rPh sb="20" eb="22">
      <t>フクスウ</t>
    </rPh>
    <rPh sb="22" eb="24">
      <t>キカン</t>
    </rPh>
    <rPh sb="26" eb="28">
      <t>テイアン</t>
    </rPh>
    <rPh sb="29" eb="31">
      <t>バアイ</t>
    </rPh>
    <rPh sb="32" eb="34">
      <t>ダイヒョウ</t>
    </rPh>
    <rPh sb="34" eb="37">
      <t>テイアンシャ</t>
    </rPh>
    <rPh sb="38" eb="39">
      <t>マエ</t>
    </rPh>
    <rPh sb="93" eb="95">
      <t>カブシキ</t>
    </rPh>
    <rPh sb="95" eb="97">
      <t>カイシャ</t>
    </rPh>
    <phoneticPr fontId="1"/>
  </si>
  <si>
    <t>*共同提案の場合、共同提案者の企業規模は共同提案者用のシートで選択してください。</t>
    <rPh sb="1" eb="3">
      <t>キョウドウ</t>
    </rPh>
    <rPh sb="3" eb="5">
      <t>テイアン</t>
    </rPh>
    <rPh sb="6" eb="8">
      <t>バアイ</t>
    </rPh>
    <rPh sb="9" eb="11">
      <t>キョウドウ</t>
    </rPh>
    <rPh sb="11" eb="14">
      <t>テイアンシャ</t>
    </rPh>
    <rPh sb="15" eb="17">
      <t>キギョウ</t>
    </rPh>
    <rPh sb="17" eb="19">
      <t>キボ</t>
    </rPh>
    <rPh sb="20" eb="22">
      <t>キョウドウ</t>
    </rPh>
    <rPh sb="22" eb="25">
      <t>テイアンシャ</t>
    </rPh>
    <rPh sb="25" eb="26">
      <t>ヨウ</t>
    </rPh>
    <rPh sb="31" eb="33">
      <t>センタク</t>
    </rPh>
    <phoneticPr fontId="4"/>
  </si>
  <si>
    <t>一般財団法人○○</t>
    <rPh sb="0" eb="2">
      <t>イッパン</t>
    </rPh>
    <rPh sb="2" eb="4">
      <t>ザイダン</t>
    </rPh>
    <rPh sb="4" eb="6">
      <t>ホウジン</t>
    </rPh>
    <phoneticPr fontId="4"/>
  </si>
  <si>
    <t>☆「提案書参照箇所」（Ｈ列）や「記入に当たっての注意事項」（Ｇ列）を参考にご記入をお願いいたします。</t>
    <rPh sb="5" eb="7">
      <t>サンショウ</t>
    </rPh>
    <rPh sb="7" eb="9">
      <t>カショ</t>
    </rPh>
    <rPh sb="12" eb="13">
      <t>レツ</t>
    </rPh>
    <rPh sb="16" eb="18">
      <t>キニュウ</t>
    </rPh>
    <rPh sb="19" eb="20">
      <t>ア</t>
    </rPh>
    <rPh sb="24" eb="26">
      <t>チュウイ</t>
    </rPh>
    <rPh sb="26" eb="28">
      <t>ジコウ</t>
    </rPh>
    <rPh sb="31" eb="32">
      <t>レツ</t>
    </rPh>
    <rPh sb="34" eb="36">
      <t>サンコウ</t>
    </rPh>
    <rPh sb="38" eb="40">
      <t>キニュウ</t>
    </rPh>
    <rPh sb="42" eb="43">
      <t>ネガ</t>
    </rPh>
    <phoneticPr fontId="1"/>
  </si>
  <si>
    <t>共同提案者①</t>
    <phoneticPr fontId="1"/>
  </si>
  <si>
    <t>代表者＜共同提案者①＞</t>
    <rPh sb="0" eb="3">
      <t>ダイヒョウシャ</t>
    </rPh>
    <phoneticPr fontId="6"/>
  </si>
  <si>
    <t>主任研究者＜共同提案者①＞</t>
    <rPh sb="0" eb="2">
      <t>シュニン</t>
    </rPh>
    <rPh sb="2" eb="5">
      <t>ケンキュウシャ</t>
    </rPh>
    <phoneticPr fontId="1"/>
  </si>
  <si>
    <t xml:space="preserve">経理担当者＜共同提案者①＞
</t>
    <rPh sb="2" eb="5">
      <t>タントウシャ</t>
    </rPh>
    <phoneticPr fontId="1"/>
  </si>
  <si>
    <t xml:space="preserve">連絡責任者＜共同提案者①＞
</t>
  </si>
  <si>
    <t>資本金＜共同提案者①＞</t>
    <rPh sb="0" eb="3">
      <t>シホンキン</t>
    </rPh>
    <phoneticPr fontId="1"/>
  </si>
  <si>
    <t>役員・従業員数等：合計＜共同提案者①＞</t>
    <rPh sb="0" eb="2">
      <t>ヤクイン</t>
    </rPh>
    <rPh sb="7" eb="8">
      <t>ナド</t>
    </rPh>
    <rPh sb="9" eb="10">
      <t>ゴウ</t>
    </rPh>
    <rPh sb="10" eb="11">
      <t>ケイ</t>
    </rPh>
    <phoneticPr fontId="1"/>
  </si>
  <si>
    <t>上位５位までの株主構成＜共同提案者①＞</t>
    <rPh sb="0" eb="2">
      <t>ジョウイ</t>
    </rPh>
    <rPh sb="3" eb="4">
      <t>イ</t>
    </rPh>
    <rPh sb="7" eb="9">
      <t>カブヌシ</t>
    </rPh>
    <rPh sb="9" eb="11">
      <t>コウセイ</t>
    </rPh>
    <phoneticPr fontId="6"/>
  </si>
  <si>
    <t>会社決算日＜共同提案者①＞</t>
    <rPh sb="0" eb="2">
      <t>カイシャ</t>
    </rPh>
    <rPh sb="2" eb="4">
      <t>ケッサン</t>
    </rPh>
    <rPh sb="4" eb="5">
      <t>ヒ</t>
    </rPh>
    <phoneticPr fontId="1"/>
  </si>
  <si>
    <t>業種＜共同提案者①＞</t>
    <rPh sb="0" eb="2">
      <t>ギョウシュ</t>
    </rPh>
    <phoneticPr fontId="1"/>
  </si>
  <si>
    <t>所属機関のe-Rad研究機関コード＜共同提案者①＞</t>
    <rPh sb="0" eb="2">
      <t>ショゾク</t>
    </rPh>
    <rPh sb="2" eb="4">
      <t>キカン</t>
    </rPh>
    <phoneticPr fontId="6"/>
  </si>
  <si>
    <t>主任研究者のe-Rad研究者番号＜共同提案者①＞</t>
    <rPh sb="0" eb="2">
      <t>シュニン</t>
    </rPh>
    <rPh sb="2" eb="5">
      <t>ケンキュウシャ</t>
    </rPh>
    <phoneticPr fontId="6"/>
  </si>
  <si>
    <t>共同提案者②</t>
    <phoneticPr fontId="1"/>
  </si>
  <si>
    <t>代表者＜共同提案者②＞</t>
    <rPh sb="0" eb="3">
      <t>ダイヒョウシャ</t>
    </rPh>
    <phoneticPr fontId="6"/>
  </si>
  <si>
    <t>主任研究者＜共同提案者②＞</t>
    <rPh sb="0" eb="2">
      <t>シュニン</t>
    </rPh>
    <rPh sb="2" eb="5">
      <t>ケンキュウシャ</t>
    </rPh>
    <phoneticPr fontId="1"/>
  </si>
  <si>
    <t xml:space="preserve">経理担当者＜共同提案者②＞
</t>
    <rPh sb="2" eb="5">
      <t>タントウシャ</t>
    </rPh>
    <phoneticPr fontId="1"/>
  </si>
  <si>
    <t xml:space="preserve">連絡責任者＜共同提案者②＞
</t>
  </si>
  <si>
    <t>資本金＜共同提案者②＞</t>
    <rPh sb="0" eb="3">
      <t>シホンキン</t>
    </rPh>
    <phoneticPr fontId="1"/>
  </si>
  <si>
    <t>半角数字のみを記入してください。（円や千円、￥記号などを加えない）※共同提案者が大学等の場合は記入不要</t>
    <rPh sb="0" eb="2">
      <t>ハンカク</t>
    </rPh>
    <rPh sb="2" eb="4">
      <t>スウジ</t>
    </rPh>
    <rPh sb="7" eb="9">
      <t>キニュウ</t>
    </rPh>
    <rPh sb="17" eb="18">
      <t>エン</t>
    </rPh>
    <rPh sb="19" eb="21">
      <t>センエン</t>
    </rPh>
    <rPh sb="23" eb="25">
      <t>キゴウ</t>
    </rPh>
    <rPh sb="28" eb="29">
      <t>クワ</t>
    </rPh>
    <rPh sb="40" eb="42">
      <t>ダイガク</t>
    </rPh>
    <rPh sb="42" eb="43">
      <t>ナド</t>
    </rPh>
    <rPh sb="44" eb="46">
      <t>バアイ</t>
    </rPh>
    <rPh sb="47" eb="49">
      <t>キニュウ</t>
    </rPh>
    <rPh sb="49" eb="51">
      <t>フヨウ</t>
    </rPh>
    <phoneticPr fontId="1"/>
  </si>
  <si>
    <t>役員・従業員数等：合計＜共同提案者②＞</t>
    <rPh sb="0" eb="2">
      <t>ヤクイン</t>
    </rPh>
    <rPh sb="7" eb="8">
      <t>ナド</t>
    </rPh>
    <rPh sb="9" eb="10">
      <t>ゴウ</t>
    </rPh>
    <rPh sb="10" eb="11">
      <t>ケイ</t>
    </rPh>
    <phoneticPr fontId="1"/>
  </si>
  <si>
    <t>上位５位までの株主構成＜共同提案者②＞</t>
    <rPh sb="0" eb="2">
      <t>ジョウイ</t>
    </rPh>
    <rPh sb="3" eb="4">
      <t>イ</t>
    </rPh>
    <rPh sb="7" eb="9">
      <t>カブヌシ</t>
    </rPh>
    <rPh sb="9" eb="11">
      <t>コウセイ</t>
    </rPh>
    <phoneticPr fontId="6"/>
  </si>
  <si>
    <t>会社決算日＜共同提案者②＞</t>
    <rPh sb="0" eb="2">
      <t>カイシャ</t>
    </rPh>
    <rPh sb="2" eb="4">
      <t>ケッサン</t>
    </rPh>
    <rPh sb="4" eb="5">
      <t>ヒ</t>
    </rPh>
    <phoneticPr fontId="1"/>
  </si>
  <si>
    <t>業種＜共同提案者②＞</t>
    <rPh sb="0" eb="2">
      <t>ギョウシュ</t>
    </rPh>
    <phoneticPr fontId="1"/>
  </si>
  <si>
    <t>所属機関のe-Rad研究機関コード＜共同提案②＞</t>
    <rPh sb="0" eb="2">
      <t>ショゾク</t>
    </rPh>
    <rPh sb="2" eb="4">
      <t>キカン</t>
    </rPh>
    <phoneticPr fontId="6"/>
  </si>
  <si>
    <t>主任研究者のe-Rad研究者番号＜共同提案者②＞</t>
    <rPh sb="0" eb="2">
      <t>シュニン</t>
    </rPh>
    <rPh sb="2" eb="5">
      <t>ケンキュウシャ</t>
    </rPh>
    <phoneticPr fontId="6"/>
  </si>
  <si>
    <t>共同提案者③</t>
    <phoneticPr fontId="1"/>
  </si>
  <si>
    <t>代表者＜共同提案者③＞</t>
    <rPh sb="0" eb="3">
      <t>ダイヒョウシャ</t>
    </rPh>
    <phoneticPr fontId="6"/>
  </si>
  <si>
    <t>主任研究者＜共同提案者③＞</t>
    <rPh sb="0" eb="2">
      <t>シュニン</t>
    </rPh>
    <rPh sb="2" eb="5">
      <t>ケンキュウシャ</t>
    </rPh>
    <phoneticPr fontId="1"/>
  </si>
  <si>
    <t xml:space="preserve">経理担当者＜共同提案者③＞
</t>
    <rPh sb="2" eb="5">
      <t>タントウシャ</t>
    </rPh>
    <phoneticPr fontId="1"/>
  </si>
  <si>
    <t xml:space="preserve">連絡責任者＜共同提案者③＞
</t>
  </si>
  <si>
    <t>資本金＜共同提案者③＞</t>
    <rPh sb="0" eb="3">
      <t>シホンキン</t>
    </rPh>
    <phoneticPr fontId="1"/>
  </si>
  <si>
    <t>役員・従業員数等：合計＜共同提案者③＞</t>
    <rPh sb="0" eb="2">
      <t>ヤクイン</t>
    </rPh>
    <rPh sb="7" eb="8">
      <t>ナド</t>
    </rPh>
    <rPh sb="9" eb="10">
      <t>ゴウ</t>
    </rPh>
    <rPh sb="10" eb="11">
      <t>ケイ</t>
    </rPh>
    <phoneticPr fontId="1"/>
  </si>
  <si>
    <t>上位５位までの株主構成＜共同提案者③＞</t>
    <rPh sb="0" eb="2">
      <t>ジョウイ</t>
    </rPh>
    <rPh sb="3" eb="4">
      <t>イ</t>
    </rPh>
    <rPh sb="7" eb="9">
      <t>カブヌシ</t>
    </rPh>
    <rPh sb="9" eb="11">
      <t>コウセイ</t>
    </rPh>
    <phoneticPr fontId="6"/>
  </si>
  <si>
    <t>会社決算日＜共同提案者③＞</t>
    <rPh sb="0" eb="2">
      <t>カイシャ</t>
    </rPh>
    <rPh sb="2" eb="4">
      <t>ケッサン</t>
    </rPh>
    <rPh sb="4" eb="5">
      <t>ヒ</t>
    </rPh>
    <phoneticPr fontId="1"/>
  </si>
  <si>
    <t>業種＜共同提案者③＞</t>
    <rPh sb="0" eb="2">
      <t>ギョウシュ</t>
    </rPh>
    <phoneticPr fontId="1"/>
  </si>
  <si>
    <t>所属機関のe-Rad研究機関コード＜共同提案者③＞</t>
    <rPh sb="0" eb="2">
      <t>ショゾク</t>
    </rPh>
    <rPh sb="2" eb="4">
      <t>キカン</t>
    </rPh>
    <phoneticPr fontId="6"/>
  </si>
  <si>
    <t>主任研究者のe-Rad研究者番号＜共同提案者③＞</t>
    <rPh sb="0" eb="2">
      <t>シュニン</t>
    </rPh>
    <rPh sb="2" eb="5">
      <t>ケンキュウシャ</t>
    </rPh>
    <phoneticPr fontId="6"/>
  </si>
  <si>
    <t>※助成先がＮＥＤＯへ計上する助成対象費用は、消費税抜き額になります。（ただし、共同研究契約は消費税の課税取引となりますので、助成先と共同研究先の関係では消費税を加算して精算します。）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キョウドウ</t>
    </rPh>
    <rPh sb="41" eb="43">
      <t>ケンキュウ</t>
    </rPh>
    <rPh sb="43" eb="45">
      <t>ケイヤク</t>
    </rPh>
    <rPh sb="46" eb="49">
      <t>ショウヒゼイ</t>
    </rPh>
    <rPh sb="50" eb="52">
      <t>カゼイ</t>
    </rPh>
    <rPh sb="52" eb="54">
      <t>トリヒキ</t>
    </rPh>
    <rPh sb="62" eb="64">
      <t>ジョセイ</t>
    </rPh>
    <rPh sb="64" eb="65">
      <t>サキ</t>
    </rPh>
    <rPh sb="66" eb="68">
      <t>キョウドウ</t>
    </rPh>
    <rPh sb="68" eb="70">
      <t>ケンキュウ</t>
    </rPh>
    <rPh sb="70" eb="71">
      <t>サキ</t>
    </rPh>
    <rPh sb="72" eb="74">
      <t>カンケイ</t>
    </rPh>
    <rPh sb="76" eb="79">
      <t>ショウヒゼイ</t>
    </rPh>
    <rPh sb="80" eb="82">
      <t>カサン</t>
    </rPh>
    <rPh sb="84" eb="86">
      <t>セイサン</t>
    </rPh>
    <phoneticPr fontId="4"/>
  </si>
  <si>
    <t>2017年度以降の公的資金による補助事業実施状況等＜提案者＞</t>
    <phoneticPr fontId="5"/>
  </si>
  <si>
    <t>2017年度以降の公的資金による補助事業実施状況等＜共同提案者①＞</t>
    <rPh sb="28" eb="31">
      <t>テイアンシャ</t>
    </rPh>
    <phoneticPr fontId="1"/>
  </si>
  <si>
    <t>201７年度以降の公的資金による補助事業実施状況等＜共同提案者②＞</t>
    <phoneticPr fontId="4"/>
  </si>
  <si>
    <t>2017年度以降の公的資金による補助事業実施状況等＜共同提案者③＞</t>
    <phoneticPr fontId="4"/>
  </si>
  <si>
    <t>2026年度</t>
    <phoneticPr fontId="1"/>
  </si>
  <si>
    <t>（４）（共同研究先名を記載）　項目別明細表(2026年度）</t>
    <rPh sb="4" eb="6">
      <t>キョウドウ</t>
    </rPh>
    <rPh sb="6" eb="8">
      <t>ケンキュウ</t>
    </rPh>
    <rPh sb="8" eb="9">
      <t>サキ</t>
    </rPh>
    <rPh sb="9" eb="10">
      <t>メイ</t>
    </rPh>
    <rPh sb="11" eb="13">
      <t>キサイ</t>
    </rPh>
    <rPh sb="15" eb="17">
      <t>コウモク</t>
    </rPh>
    <rPh sb="17" eb="18">
      <t>ベツ</t>
    </rPh>
    <rPh sb="18" eb="21">
      <t>メイサイヒョウ</t>
    </rPh>
    <rPh sb="26" eb="28">
      <t>ネンド</t>
    </rPh>
    <phoneticPr fontId="1"/>
  </si>
  <si>
    <t>2026年度</t>
    <rPh sb="4" eb="6">
      <t>ネンド</t>
    </rPh>
    <phoneticPr fontId="1"/>
  </si>
  <si>
    <t>C-1</t>
  </si>
  <si>
    <t>D</t>
    <phoneticPr fontId="4"/>
  </si>
  <si>
    <t>D-1</t>
    <phoneticPr fontId="4"/>
  </si>
  <si>
    <t>2024年度　新エネルギー等のシーズ発掘・事業化に向けた技術研究開発事業　電子データ要旨情報ファイル</t>
    <rPh sb="4" eb="5">
      <t>ネン</t>
    </rPh>
    <rPh sb="5" eb="6">
      <t>ド</t>
    </rPh>
    <rPh sb="7" eb="8">
      <t>シン</t>
    </rPh>
    <phoneticPr fontId="1"/>
  </si>
  <si>
    <t>未来型新エネ実証制度と入力済みです。</t>
    <rPh sb="0" eb="10">
      <t>ミライ</t>
    </rPh>
    <rPh sb="11" eb="13">
      <t>ニュウリョク</t>
    </rPh>
    <rPh sb="13" eb="14">
      <t>ズ</t>
    </rPh>
    <phoneticPr fontId="4"/>
  </si>
  <si>
    <t>2027年度</t>
    <phoneticPr fontId="1"/>
  </si>
  <si>
    <t>（４）（共同研究先名を記載）　項目別明細表(2024年度）</t>
    <rPh sb="4" eb="6">
      <t>キョウドウ</t>
    </rPh>
    <rPh sb="6" eb="8">
      <t>ケンキュウ</t>
    </rPh>
    <rPh sb="8" eb="9">
      <t>サキ</t>
    </rPh>
    <rPh sb="9" eb="10">
      <t>メイ</t>
    </rPh>
    <rPh sb="11" eb="13">
      <t>キサイ</t>
    </rPh>
    <rPh sb="15" eb="17">
      <t>コウモク</t>
    </rPh>
    <rPh sb="17" eb="18">
      <t>ベツ</t>
    </rPh>
    <rPh sb="18" eb="21">
      <t>メイサイヒョウ</t>
    </rPh>
    <rPh sb="26" eb="27">
      <t>ネン</t>
    </rPh>
    <rPh sb="27" eb="28">
      <t>ド</t>
    </rPh>
    <phoneticPr fontId="1"/>
  </si>
  <si>
    <t>（４）（共同研究先名を記載）　項目別明細表(2027年度）</t>
    <rPh sb="4" eb="6">
      <t>キョウドウ</t>
    </rPh>
    <rPh sb="6" eb="8">
      <t>ケンキュウ</t>
    </rPh>
    <rPh sb="8" eb="9">
      <t>サキ</t>
    </rPh>
    <rPh sb="9" eb="10">
      <t>メイ</t>
    </rPh>
    <rPh sb="11" eb="13">
      <t>キサイ</t>
    </rPh>
    <rPh sb="15" eb="17">
      <t>コウモク</t>
    </rPh>
    <rPh sb="17" eb="18">
      <t>ベツ</t>
    </rPh>
    <rPh sb="18" eb="21">
      <t>メイサイヒョウ</t>
    </rPh>
    <rPh sb="26" eb="28">
      <t>ネンド</t>
    </rPh>
    <phoneticPr fontId="1"/>
  </si>
  <si>
    <t>未来型新エネ実証制度</t>
  </si>
  <si>
    <t>未来型新エネ実証制度</t>
    <rPh sb="0" eb="4">
      <t>ミライガタシン</t>
    </rPh>
    <rPh sb="6" eb="10">
      <t>ジッショウセイド</t>
    </rPh>
    <phoneticPr fontId="1"/>
  </si>
  <si>
    <t>提案カテゴリーをプルダウンリストから選択してください。</t>
    <rPh sb="18" eb="20">
      <t>センタク</t>
    </rPh>
    <phoneticPr fontId="1"/>
  </si>
  <si>
    <t xml:space="preserve">課題設定枠をプルダウンリストから選択してください。
</t>
    <rPh sb="0" eb="2">
      <t>カダイ</t>
    </rPh>
    <rPh sb="2" eb="5">
      <t>セッテイワク</t>
    </rPh>
    <rPh sb="16" eb="18">
      <t>センタク</t>
    </rPh>
    <phoneticPr fontId="1"/>
  </si>
  <si>
    <t>A-2</t>
    <phoneticPr fontId="4"/>
  </si>
  <si>
    <t>C-2</t>
    <phoneticPr fontId="4"/>
  </si>
  <si>
    <t>E</t>
    <phoneticPr fontId="4"/>
  </si>
  <si>
    <t>E-1</t>
    <phoneticPr fontId="4"/>
  </si>
  <si>
    <t>E-2</t>
    <phoneticPr fontId="4"/>
  </si>
  <si>
    <t>E-3</t>
    <phoneticPr fontId="4"/>
  </si>
  <si>
    <t>未来型新エネ実証制度　提案カテゴリー
A．風力エネルギー
B．海洋エネルギー
C．水力エネルギー
D.  地熱エネルギー
E.  バイオマスエネルギー</t>
    <rPh sb="0" eb="4">
      <t>ミライガタシン</t>
    </rPh>
    <rPh sb="6" eb="10">
      <t>ジッショウセイド</t>
    </rPh>
    <rPh sb="21" eb="23">
      <t>フウリョク</t>
    </rPh>
    <rPh sb="29" eb="31">
      <t>ソクシン</t>
    </rPh>
    <rPh sb="31" eb="33">
      <t>カイヨウ</t>
    </rPh>
    <rPh sb="41" eb="43">
      <t>スイリョク</t>
    </rPh>
    <rPh sb="53" eb="55">
      <t>チネツ</t>
    </rPh>
    <phoneticPr fontId="6"/>
  </si>
  <si>
    <t>未来型新エネ実証制度　技術実証課題設定枠</t>
    <rPh sb="11" eb="13">
      <t>ギジュツ</t>
    </rPh>
    <rPh sb="13" eb="15">
      <t>ジッショウ</t>
    </rPh>
    <rPh sb="15" eb="17">
      <t>カダイ</t>
    </rPh>
    <rPh sb="16" eb="19">
      <t>セッテイワク</t>
    </rPh>
    <phoneticPr fontId="1"/>
  </si>
  <si>
    <t>2027年度</t>
    <rPh sb="4" eb="6">
      <t>ネンド</t>
    </rPh>
    <phoneticPr fontId="1"/>
  </si>
  <si>
    <t>次の手順で該当する業種コードを総務省のＨＰ（下記のリンク）から選択して、記入願います。
①下記のリンク先（総務省ＨＰ：日本標準産業分類）で、Ａ～Ｔ
   の大分類 の中から、該当する業種を選択、クリック
                                                    （→中分類へ移動）
②さらに、中分類→小分類へと選択、確認を行い、該当する業
   種の４桁の番号（コード番号）を記入して下さい。
※該当する業種が多数在る場合は、主要なもの数種について
   記入して下さい。</t>
    <phoneticPr fontId="1"/>
  </si>
  <si>
    <t>共同研究先</t>
    <rPh sb="0" eb="5">
      <t>キョウドウケンキュウサキ</t>
    </rPh>
    <phoneticPr fontId="4"/>
  </si>
  <si>
    <t>（大学の場合）　　　　
○○大学　○○研究室　○○○○教授
（大学以外の場合）
○○研究所・○○○○ＰＬ　</t>
    <rPh sb="1" eb="3">
      <t>ダイガク</t>
    </rPh>
    <rPh sb="4" eb="6">
      <t>バアイ</t>
    </rPh>
    <rPh sb="19" eb="22">
      <t>ケンキュウシツ</t>
    </rPh>
    <rPh sb="33" eb="35">
      <t>イガイ</t>
    </rPh>
    <phoneticPr fontId="4"/>
  </si>
  <si>
    <t>☆提案者のみの場合はNo.65まで、共同提案者が１者の場合はNo.117まで、共同提案者が2者の場合はNo.168まで、共同提案者が3者の場合はNo.219までご回答ください。（共同提案者が4者以上の場合は適宜追加してください）</t>
    <rPh sb="7" eb="9">
      <t>バアイ</t>
    </rPh>
    <rPh sb="25" eb="26">
      <t>シャ</t>
    </rPh>
    <rPh sb="27" eb="29">
      <t>バアイ</t>
    </rPh>
    <rPh sb="46" eb="47">
      <t>シャ</t>
    </rPh>
    <rPh sb="48" eb="50">
      <t>バアイ</t>
    </rPh>
    <rPh sb="67" eb="68">
      <t>シャ</t>
    </rPh>
    <rPh sb="69" eb="71">
      <t>バアイ</t>
    </rPh>
    <rPh sb="81" eb="83">
      <t>カイトウ</t>
    </rPh>
    <rPh sb="96" eb="97">
      <t>シャ</t>
    </rPh>
    <rPh sb="97" eb="99">
      <t>イジョウ</t>
    </rPh>
    <rPh sb="100" eb="102">
      <t>バアイ</t>
    </rPh>
    <rPh sb="103" eb="105">
      <t>テキギ</t>
    </rPh>
    <rPh sb="105" eb="107">
      <t>ツイカ</t>
    </rPh>
    <phoneticPr fontId="1"/>
  </si>
  <si>
    <t>共同研究先の所属、（大学の場合）研究室名、ご役職　氏名をご記載ください。複数ある場合は、上下に並べてご記載ください。</t>
    <rPh sb="0" eb="4">
      <t>キョウドウケンキュウ</t>
    </rPh>
    <rPh sb="4" eb="5">
      <t>サキ</t>
    </rPh>
    <rPh sb="6" eb="8">
      <t>ショゾク</t>
    </rPh>
    <rPh sb="10" eb="12">
      <t>ダイガク</t>
    </rPh>
    <rPh sb="13" eb="15">
      <t>バアイ</t>
    </rPh>
    <rPh sb="16" eb="20">
      <t>ケンキュウシツメイ</t>
    </rPh>
    <rPh sb="22" eb="24">
      <t>ヤクショク</t>
    </rPh>
    <rPh sb="25" eb="27">
      <t>シメイ</t>
    </rPh>
    <rPh sb="29" eb="31">
      <t>キサイ</t>
    </rPh>
    <rPh sb="36" eb="38">
      <t>フクスウ</t>
    </rPh>
    <rPh sb="40" eb="42">
      <t>バアイ</t>
    </rPh>
    <rPh sb="44" eb="46">
      <t>ジョウゲ</t>
    </rPh>
    <rPh sb="47" eb="48">
      <t>ナラ</t>
    </rPh>
    <rPh sb="51" eb="53">
      <t>キサイ</t>
    </rPh>
    <phoneticPr fontId="4"/>
  </si>
  <si>
    <t>入力必須</t>
    <rPh sb="0" eb="4">
      <t>ニュウリョクヒッス</t>
    </rPh>
    <phoneticPr fontId="4"/>
  </si>
  <si>
    <t>該当する場合は入力</t>
    <rPh sb="0" eb="2">
      <t>ガイトウ</t>
    </rPh>
    <rPh sb="4" eb="6">
      <t>バアイ</t>
    </rPh>
    <rPh sb="7" eb="9">
      <t>ニュウリョク</t>
    </rPh>
    <phoneticPr fontId="4"/>
  </si>
  <si>
    <t>自動入力のため入力不要</t>
    <rPh sb="0" eb="4">
      <t>ジドウニュウリョク</t>
    </rPh>
    <rPh sb="7" eb="9">
      <t>ニュウリョク</t>
    </rPh>
    <rPh sb="9" eb="11">
      <t>フヨウ</t>
    </rPh>
    <phoneticPr fontId="4"/>
  </si>
  <si>
    <t>入力済み、又は入力不要</t>
    <rPh sb="0" eb="3">
      <t>ニュウリョクズ</t>
    </rPh>
    <rPh sb="5" eb="6">
      <t>マタ</t>
    </rPh>
    <rPh sb="7" eb="9">
      <t>ニュウリョク</t>
    </rPh>
    <rPh sb="9" eb="11">
      <t>フヨウ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</si>
</sst>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0\)"/>
    <numFmt numFmtId="177" formatCode="\(#,##0\)"/>
    <numFmt numFmtId="178" formatCode="[DBNum3]&quot;合計Ａ×&quot;0&quot;%&quot;"/>
    <numFmt numFmtId="179" formatCode="&quot;（Ⅰ+Ⅱ+Ⅲ）×&quot;0&quot;%&quot;"/>
    <numFmt numFmtId="180" formatCode="&quot;合計Ａ×&quot;0&quot;%&quot;"/>
    <numFmt numFmtId="181" formatCode="#,##0_ "/>
    <numFmt numFmtId="182" formatCode="#,##0_);[Red]\(#,##0\)"/>
    <numFmt numFmtId="183" formatCode="&quot;＜補助率　&quot;0/0&quot;＞&quot;\ "/>
    <numFmt numFmtId="184" formatCode="&quot;＜補助率　＞&quot;\ "/>
    <numFmt numFmtId="185" formatCode="[&lt;=999]000;[&lt;=9999]000\-00;000\-0000"/>
    <numFmt numFmtId="186" formatCode="[&lt;=99999999]####\-####;\(00\)\ ####\-####"/>
    <numFmt numFmtId="187" formatCode="m&quot;月&quot;d&quot;日&quot;;@"/>
  </numFmts>
  <fonts count="33" x14ac:knownFonts="1">
    <font>
      <sz val="11"/>
      <color theme="1"/>
      <name val="ＭＳ Ｐゴシック"/>
      <family val="3"/>
      <charset val="128"/>
      <scheme val="minor"/>
    </font>
    <font>
      <sz val="6"/>
      <name val="ＭＳ Ｐゴシック"/>
      <family val="3"/>
      <charset val="128"/>
    </font>
    <font>
      <sz val="11"/>
      <name val="ＭＳ Ｐ明朝"/>
      <family val="1"/>
      <charset val="128"/>
    </font>
    <font>
      <b/>
      <sz val="11"/>
      <name val="ＭＳ Ｐ明朝"/>
      <family val="1"/>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10"/>
      <name val="ＭＳ Ｐゴシック"/>
      <family val="3"/>
      <charset val="128"/>
    </font>
    <font>
      <sz val="11"/>
      <color theme="1"/>
      <name val="ＭＳ Ｐゴシック"/>
      <family val="3"/>
      <charset val="128"/>
      <scheme val="minor"/>
    </font>
    <font>
      <u/>
      <sz val="7.7"/>
      <color theme="10"/>
      <name val="ＭＳ Ｐゴシック"/>
      <family val="3"/>
      <charset val="128"/>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b/>
      <sz val="11"/>
      <color theme="1"/>
      <name val="ＭＳ Ｐ明朝"/>
      <family val="1"/>
      <charset val="128"/>
    </font>
    <font>
      <sz val="10.5"/>
      <color rgb="FF000000"/>
      <name val="Times New Roman"/>
      <family val="1"/>
    </font>
    <font>
      <sz val="11"/>
      <color rgb="FFFF0000"/>
      <name val="ＭＳ Ｐ明朝"/>
      <family val="1"/>
      <charset val="128"/>
    </font>
    <font>
      <b/>
      <sz val="14"/>
      <color theme="1"/>
      <name val="ＭＳ Ｐゴシック"/>
      <family val="3"/>
      <charset val="128"/>
      <scheme val="minor"/>
    </font>
    <font>
      <b/>
      <sz val="18"/>
      <color rgb="FFFF0000"/>
      <name val="ＭＳ Ｐゴシック"/>
      <family val="3"/>
      <charset val="128"/>
      <scheme val="minor"/>
    </font>
    <font>
      <b/>
      <sz val="12"/>
      <name val="ＭＳ Ｐゴシック"/>
      <family val="3"/>
      <charset val="128"/>
      <scheme val="minor"/>
    </font>
    <font>
      <b/>
      <sz val="16"/>
      <name val="ＭＳ Ｐゴシック"/>
      <family val="3"/>
      <charset val="128"/>
      <scheme val="minor"/>
    </font>
    <font>
      <b/>
      <sz val="11"/>
      <color theme="1"/>
      <name val="ＭＳ Ｐゴシック"/>
      <family val="3"/>
      <charset val="128"/>
      <scheme val="minor"/>
    </font>
    <font>
      <sz val="11"/>
      <color rgb="FF0000FF"/>
      <name val="ＭＳ Ｐゴシック"/>
      <family val="3"/>
      <charset val="128"/>
      <scheme val="minor"/>
    </font>
    <font>
      <sz val="11"/>
      <color rgb="FFFF0000"/>
      <name val="ＭＳ Ｐゴシック"/>
      <family val="3"/>
      <charset val="128"/>
      <scheme val="minor"/>
    </font>
    <font>
      <b/>
      <sz val="14"/>
      <color rgb="FFFF0000"/>
      <name val="ＭＳ Ｐ明朝"/>
      <family val="1"/>
      <charset val="128"/>
    </font>
    <font>
      <sz val="11"/>
      <color theme="0" tint="-0.249977111117893"/>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sz val="12"/>
      <color theme="1"/>
      <name val="ＭＳ Ｐゴシック"/>
      <family val="3"/>
      <charset val="128"/>
      <scheme val="minor"/>
    </font>
    <font>
      <b/>
      <u/>
      <sz val="20"/>
      <color theme="1"/>
      <name val="ＭＳ Ｐゴシック"/>
      <family val="3"/>
      <charset val="128"/>
      <scheme val="minor"/>
    </font>
    <font>
      <sz val="16"/>
      <name val="ＭＳ Ｐゴシック"/>
      <family val="3"/>
      <charset val="128"/>
      <scheme val="minor"/>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rgb="FFCCFF66"/>
        <bgColor indexed="64"/>
      </patternFill>
    </fill>
    <fill>
      <patternFill patternType="solid">
        <fgColor rgb="FFFFCCCC"/>
        <bgColor indexed="64"/>
      </patternFill>
    </fill>
    <fill>
      <patternFill patternType="solid">
        <fgColor rgb="FFFFCC99"/>
        <bgColor indexed="64"/>
      </patternFill>
    </fill>
    <fill>
      <patternFill patternType="solid">
        <fgColor rgb="FFFFCCFF"/>
        <bgColor indexed="64"/>
      </patternFill>
    </fill>
    <fill>
      <patternFill patternType="solid">
        <fgColor rgb="FFCCFFCC"/>
        <bgColor indexed="64"/>
      </patternFill>
    </fill>
    <fill>
      <patternFill patternType="solid">
        <fgColor theme="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0000FF"/>
      </left>
      <right style="thick">
        <color rgb="FF0000FF"/>
      </right>
      <top style="thick">
        <color rgb="FF0000FF"/>
      </top>
      <bottom style="thin">
        <color indexed="64"/>
      </bottom>
      <diagonal/>
    </border>
    <border>
      <left style="thick">
        <color rgb="FF0000FF"/>
      </left>
      <right style="thick">
        <color rgb="FF0000FF"/>
      </right>
      <top style="thin">
        <color indexed="64"/>
      </top>
      <bottom style="thin">
        <color indexed="64"/>
      </bottom>
      <diagonal/>
    </border>
    <border>
      <left style="thick">
        <color rgb="FF0000FF"/>
      </left>
      <right style="thick">
        <color rgb="FF0000FF"/>
      </right>
      <top style="thin">
        <color indexed="64"/>
      </top>
      <bottom/>
      <diagonal/>
    </border>
    <border>
      <left/>
      <right style="thick">
        <color rgb="FF0000FF"/>
      </right>
      <top style="thin">
        <color indexed="64"/>
      </top>
      <bottom style="thin">
        <color indexed="64"/>
      </bottom>
      <diagonal/>
    </border>
  </borders>
  <cellStyleXfs count="8">
    <xf numFmtId="0" fontId="0" fillId="0" borderId="0">
      <alignment vertical="center"/>
    </xf>
    <xf numFmtId="0" fontId="9" fillId="0" borderId="0" applyNumberFormat="0" applyFill="0" applyBorder="0" applyAlignment="0" applyProtection="0">
      <alignment vertical="top"/>
      <protection locked="0"/>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cellStyleXfs>
  <cellXfs count="385">
    <xf numFmtId="0" fontId="0" fillId="0" borderId="0" xfId="0">
      <alignment vertical="center"/>
    </xf>
    <xf numFmtId="38" fontId="8" fillId="0" borderId="0" xfId="2" applyFont="1">
      <alignment vertical="center"/>
    </xf>
    <xf numFmtId="0" fontId="10" fillId="0" borderId="0" xfId="0" applyFont="1">
      <alignment vertical="center"/>
    </xf>
    <xf numFmtId="3" fontId="0" fillId="0" borderId="0" xfId="0" applyNumberFormat="1">
      <alignment vertical="center"/>
    </xf>
    <xf numFmtId="40" fontId="8" fillId="0" borderId="0" xfId="2" applyNumberFormat="1" applyFont="1">
      <alignment vertical="center"/>
    </xf>
    <xf numFmtId="40" fontId="8" fillId="0" borderId="0" xfId="2" applyNumberFormat="1" applyFont="1" applyFill="1">
      <alignment vertical="center"/>
    </xf>
    <xf numFmtId="38" fontId="11" fillId="0" borderId="0" xfId="2" applyFont="1" applyAlignment="1">
      <alignment vertical="center"/>
    </xf>
    <xf numFmtId="38" fontId="11" fillId="0" borderId="0" xfId="2" applyFont="1">
      <alignment vertical="center"/>
    </xf>
    <xf numFmtId="38" fontId="11" fillId="0" borderId="1" xfId="2" applyFont="1" applyBorder="1" applyAlignment="1">
      <alignment horizontal="center" vertical="center"/>
    </xf>
    <xf numFmtId="38" fontId="11" fillId="0" borderId="1" xfId="2" applyFont="1" applyBorder="1" applyAlignment="1">
      <alignment horizontal="center" vertical="center" wrapText="1"/>
    </xf>
    <xf numFmtId="38" fontId="11" fillId="0" borderId="1" xfId="2" applyFont="1" applyBorder="1">
      <alignment vertical="center"/>
    </xf>
    <xf numFmtId="38" fontId="11" fillId="0" borderId="1" xfId="2" applyFont="1" applyBorder="1" applyAlignment="1">
      <alignment horizontal="right" vertical="center"/>
    </xf>
    <xf numFmtId="38" fontId="11" fillId="0" borderId="1" xfId="2" applyFont="1" applyFill="1" applyBorder="1">
      <alignment vertical="center"/>
    </xf>
    <xf numFmtId="0" fontId="12" fillId="0" borderId="0" xfId="0" applyFont="1" applyAlignment="1">
      <alignment horizontal="right" vertical="center"/>
    </xf>
    <xf numFmtId="0" fontId="2" fillId="0" borderId="0" xfId="0" applyFont="1">
      <alignment vertical="center"/>
    </xf>
    <xf numFmtId="0" fontId="13" fillId="0" borderId="0" xfId="0" applyFont="1">
      <alignment vertical="center"/>
    </xf>
    <xf numFmtId="0" fontId="11" fillId="0" borderId="0" xfId="0" applyFont="1">
      <alignment vertical="center"/>
    </xf>
    <xf numFmtId="38" fontId="11" fillId="0" borderId="0" xfId="2" applyFont="1" applyBorder="1">
      <alignment vertical="center"/>
    </xf>
    <xf numFmtId="0" fontId="11" fillId="0" borderId="2" xfId="0" applyFont="1" applyBorder="1">
      <alignment vertical="center"/>
    </xf>
    <xf numFmtId="0" fontId="11" fillId="0" borderId="0" xfId="0" applyFont="1" applyAlignment="1">
      <alignment horizontal="right" vertical="center"/>
    </xf>
    <xf numFmtId="0" fontId="11" fillId="2" borderId="0" xfId="0" applyFont="1" applyFill="1">
      <alignment vertical="center"/>
    </xf>
    <xf numFmtId="38" fontId="11" fillId="2" borderId="0" xfId="2" applyFont="1" applyFill="1" applyBorder="1">
      <alignment vertical="center"/>
    </xf>
    <xf numFmtId="0" fontId="11" fillId="2" borderId="2" xfId="0" applyFont="1" applyFill="1" applyBorder="1">
      <alignment vertical="center"/>
    </xf>
    <xf numFmtId="38" fontId="11" fillId="0" borderId="3" xfId="2" applyFont="1" applyBorder="1" applyAlignment="1">
      <alignment horizontal="center" vertical="center"/>
    </xf>
    <xf numFmtId="38" fontId="11" fillId="0" borderId="0" xfId="2" applyFont="1" applyAlignment="1">
      <alignment horizontal="center" vertical="center"/>
    </xf>
    <xf numFmtId="38" fontId="11" fillId="0" borderId="3" xfId="2" applyFont="1" applyBorder="1">
      <alignment vertical="center"/>
    </xf>
    <xf numFmtId="38" fontId="11" fillId="0" borderId="4" xfId="2" applyFont="1" applyBorder="1">
      <alignment vertical="center"/>
    </xf>
    <xf numFmtId="38" fontId="11" fillId="0" borderId="5" xfId="2" applyFont="1" applyBorder="1">
      <alignment vertical="center"/>
    </xf>
    <xf numFmtId="38" fontId="11" fillId="0" borderId="1" xfId="2" applyFont="1" applyBorder="1" applyAlignment="1">
      <alignment horizontal="left" vertical="center"/>
    </xf>
    <xf numFmtId="0" fontId="11" fillId="2" borderId="6" xfId="0" applyFont="1" applyFill="1" applyBorder="1">
      <alignment vertical="center"/>
    </xf>
    <xf numFmtId="0" fontId="11" fillId="2" borderId="7" xfId="0" applyFont="1" applyFill="1" applyBorder="1">
      <alignment vertical="center"/>
    </xf>
    <xf numFmtId="38" fontId="11" fillId="2" borderId="7" xfId="2" applyFont="1" applyFill="1" applyBorder="1">
      <alignment vertical="center"/>
    </xf>
    <xf numFmtId="38" fontId="14" fillId="0" borderId="0" xfId="2" applyFont="1" applyFill="1" applyAlignment="1">
      <alignment horizontal="center" vertical="center"/>
    </xf>
    <xf numFmtId="38" fontId="11" fillId="0" borderId="1" xfId="2" applyFont="1" applyFill="1" applyBorder="1" applyAlignment="1">
      <alignment horizontal="center" vertical="center"/>
    </xf>
    <xf numFmtId="38" fontId="11" fillId="0" borderId="0" xfId="2" applyFont="1" applyFill="1">
      <alignment vertical="center"/>
    </xf>
    <xf numFmtId="40" fontId="11" fillId="0" borderId="0" xfId="2" applyNumberFormat="1" applyFont="1" applyFill="1">
      <alignment vertical="center"/>
    </xf>
    <xf numFmtId="40" fontId="11" fillId="0" borderId="0" xfId="2" applyNumberFormat="1" applyFont="1">
      <alignment vertical="center"/>
    </xf>
    <xf numFmtId="0" fontId="2" fillId="0" borderId="8" xfId="0" applyFont="1" applyBorder="1">
      <alignment vertical="center"/>
    </xf>
    <xf numFmtId="0" fontId="2" fillId="0" borderId="9" xfId="0" applyFont="1" applyBorder="1">
      <alignment vertical="center"/>
    </xf>
    <xf numFmtId="38" fontId="2" fillId="0" borderId="0" xfId="2"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38" fontId="2" fillId="2" borderId="7" xfId="2" applyFont="1" applyFill="1" applyBorder="1">
      <alignment vertical="center"/>
    </xf>
    <xf numFmtId="0" fontId="2" fillId="0" borderId="2" xfId="0" applyFont="1" applyBorder="1">
      <alignment vertical="center"/>
    </xf>
    <xf numFmtId="38" fontId="2" fillId="0" borderId="0" xfId="0" applyNumberFormat="1" applyFont="1">
      <alignment vertical="center"/>
    </xf>
    <xf numFmtId="38" fontId="2" fillId="0" borderId="0" xfId="2" applyFont="1" applyFill="1" applyBorder="1">
      <alignment vertical="center"/>
    </xf>
    <xf numFmtId="38" fontId="2" fillId="0" borderId="0" xfId="2" applyFont="1">
      <alignment vertical="center"/>
    </xf>
    <xf numFmtId="0" fontId="2" fillId="0" borderId="10" xfId="0" applyFont="1" applyBorder="1">
      <alignment vertical="center"/>
    </xf>
    <xf numFmtId="0" fontId="2" fillId="0" borderId="11" xfId="0" applyFont="1" applyBorder="1">
      <alignment vertical="center"/>
    </xf>
    <xf numFmtId="38" fontId="2" fillId="0" borderId="11" xfId="2" applyFont="1" applyBorder="1">
      <alignment vertical="center"/>
    </xf>
    <xf numFmtId="38" fontId="11" fillId="0" borderId="0" xfId="2" applyFont="1" applyBorder="1" applyAlignment="1">
      <alignment horizontal="left" vertical="center"/>
    </xf>
    <xf numFmtId="176" fontId="11" fillId="0" borderId="0" xfId="2" applyNumberFormat="1" applyFont="1" applyFill="1" applyBorder="1">
      <alignment vertical="center"/>
    </xf>
    <xf numFmtId="38" fontId="8" fillId="0" borderId="0" xfId="2" applyFont="1" applyBorder="1">
      <alignment vertical="center"/>
    </xf>
    <xf numFmtId="40" fontId="8" fillId="0" borderId="0" xfId="2" applyNumberFormat="1" applyFont="1" applyFill="1" applyBorder="1">
      <alignment vertical="center"/>
    </xf>
    <xf numFmtId="40" fontId="8" fillId="0" borderId="0" xfId="2" applyNumberFormat="1" applyFont="1" applyBorder="1">
      <alignment vertical="center"/>
    </xf>
    <xf numFmtId="38" fontId="11" fillId="0" borderId="0" xfId="0" applyNumberFormat="1" applyFont="1">
      <alignment vertical="center"/>
    </xf>
    <xf numFmtId="177" fontId="11" fillId="0" borderId="1" xfId="2" applyNumberFormat="1" applyFont="1" applyFill="1" applyBorder="1">
      <alignment vertical="center"/>
    </xf>
    <xf numFmtId="0" fontId="13" fillId="0" borderId="0" xfId="0" applyFont="1" applyAlignment="1">
      <alignment horizontal="left" vertical="center"/>
    </xf>
    <xf numFmtId="38" fontId="11" fillId="0" borderId="2" xfId="2" applyFont="1" applyBorder="1">
      <alignment vertical="center"/>
    </xf>
    <xf numFmtId="38" fontId="11" fillId="0" borderId="6" xfId="2" applyFont="1" applyBorder="1">
      <alignment vertical="center"/>
    </xf>
    <xf numFmtId="38" fontId="11" fillId="0" borderId="10" xfId="2" applyFont="1" applyBorder="1">
      <alignment vertical="center"/>
    </xf>
    <xf numFmtId="38" fontId="11" fillId="0" borderId="11" xfId="2" applyFont="1" applyBorder="1">
      <alignment vertical="center"/>
    </xf>
    <xf numFmtId="38" fontId="2" fillId="2" borderId="6" xfId="2" applyFont="1" applyFill="1" applyBorder="1">
      <alignment vertical="center"/>
    </xf>
    <xf numFmtId="38" fontId="2" fillId="0" borderId="2" xfId="2" applyFont="1" applyBorder="1">
      <alignment vertical="center"/>
    </xf>
    <xf numFmtId="0" fontId="15" fillId="0" borderId="12" xfId="0" applyFont="1" applyBorder="1" applyAlignment="1">
      <alignment horizontal="center" vertical="center"/>
    </xf>
    <xf numFmtId="0" fontId="11" fillId="0" borderId="13" xfId="0" applyFont="1" applyBorder="1" applyAlignment="1">
      <alignment horizontal="center" vertical="center"/>
    </xf>
    <xf numFmtId="38" fontId="11" fillId="0" borderId="14" xfId="2" applyFont="1" applyBorder="1">
      <alignment vertical="center"/>
    </xf>
    <xf numFmtId="38" fontId="2" fillId="2" borderId="15" xfId="2" applyFont="1" applyFill="1" applyBorder="1">
      <alignment vertical="center"/>
    </xf>
    <xf numFmtId="38" fontId="2" fillId="0" borderId="14" xfId="2" applyFont="1" applyBorder="1">
      <alignment vertical="center"/>
    </xf>
    <xf numFmtId="38" fontId="2" fillId="0" borderId="8" xfId="0" applyNumberFormat="1" applyFont="1" applyBorder="1">
      <alignment vertical="center"/>
    </xf>
    <xf numFmtId="0" fontId="2" fillId="2" borderId="7" xfId="0" applyFont="1" applyFill="1" applyBorder="1" applyAlignment="1">
      <alignment horizontal="right" vertical="center"/>
    </xf>
    <xf numFmtId="0" fontId="2" fillId="0" borderId="6" xfId="0" applyFont="1" applyBorder="1">
      <alignment vertical="center"/>
    </xf>
    <xf numFmtId="38" fontId="2" fillId="0" borderId="7" xfId="0" applyNumberFormat="1" applyFont="1" applyBorder="1">
      <alignment vertical="center"/>
    </xf>
    <xf numFmtId="0" fontId="2" fillId="0" borderId="7" xfId="0" applyFont="1" applyBorder="1">
      <alignment vertical="center"/>
    </xf>
    <xf numFmtId="38" fontId="2" fillId="0" borderId="7" xfId="2" applyFont="1" applyFill="1" applyBorder="1">
      <alignment vertical="center"/>
    </xf>
    <xf numFmtId="0" fontId="2" fillId="0" borderId="7" xfId="0" applyFont="1" applyBorder="1" applyAlignment="1">
      <alignment horizontal="right" vertical="center"/>
    </xf>
    <xf numFmtId="38" fontId="2" fillId="0" borderId="6" xfId="2" applyFont="1" applyFill="1" applyBorder="1">
      <alignment vertical="center"/>
    </xf>
    <xf numFmtId="0" fontId="11" fillId="0" borderId="1" xfId="0" applyFont="1" applyBorder="1" applyAlignment="1">
      <alignment horizontal="center" vertical="center"/>
    </xf>
    <xf numFmtId="38" fontId="15" fillId="0" borderId="16" xfId="0" applyNumberFormat="1" applyFont="1" applyBorder="1" applyAlignment="1">
      <alignment horizontal="right" vertical="center"/>
    </xf>
    <xf numFmtId="0" fontId="11" fillId="2" borderId="17" xfId="0" applyFont="1" applyFill="1" applyBorder="1">
      <alignment vertical="center"/>
    </xf>
    <xf numFmtId="0" fontId="11" fillId="0" borderId="18" xfId="0" applyFont="1" applyBorder="1" applyAlignment="1">
      <alignment horizontal="right" vertical="center"/>
    </xf>
    <xf numFmtId="0" fontId="11" fillId="0" borderId="18" xfId="0" applyFont="1" applyBorder="1">
      <alignment vertical="center"/>
    </xf>
    <xf numFmtId="0" fontId="11" fillId="2" borderId="18" xfId="0" applyFont="1" applyFill="1" applyBorder="1">
      <alignment vertical="center"/>
    </xf>
    <xf numFmtId="0" fontId="2" fillId="2" borderId="17" xfId="0" applyFont="1" applyFill="1" applyBorder="1">
      <alignment vertical="center"/>
    </xf>
    <xf numFmtId="0" fontId="2" fillId="0" borderId="18" xfId="0" applyFont="1" applyBorder="1">
      <alignment vertical="center"/>
    </xf>
    <xf numFmtId="0" fontId="2" fillId="0" borderId="18" xfId="0" applyFont="1" applyBorder="1" applyAlignment="1">
      <alignment horizontal="right" vertical="center"/>
    </xf>
    <xf numFmtId="0" fontId="2" fillId="0" borderId="19" xfId="0" applyFont="1" applyBorder="1">
      <alignment vertical="center"/>
    </xf>
    <xf numFmtId="0" fontId="2" fillId="0" borderId="20" xfId="0" applyFont="1" applyBorder="1">
      <alignment vertical="center"/>
    </xf>
    <xf numFmtId="38" fontId="11" fillId="0" borderId="4" xfId="2" applyFont="1" applyFill="1" applyBorder="1">
      <alignment vertical="center"/>
    </xf>
    <xf numFmtId="38" fontId="11" fillId="0" borderId="5" xfId="2" applyFont="1" applyFill="1" applyBorder="1">
      <alignment vertical="center"/>
    </xf>
    <xf numFmtId="38" fontId="2" fillId="0" borderId="0" xfId="2" applyFont="1" applyFill="1" applyBorder="1" applyAlignment="1">
      <alignment horizontal="center" vertical="center"/>
    </xf>
    <xf numFmtId="38" fontId="15" fillId="0" borderId="0" xfId="0" applyNumberFormat="1" applyFont="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lignment horizontal="left" vertical="center"/>
    </xf>
    <xf numFmtId="178" fontId="0" fillId="0" borderId="0" xfId="0" applyNumberFormat="1">
      <alignment vertical="center"/>
    </xf>
    <xf numFmtId="179" fontId="2" fillId="2" borderId="7" xfId="0" applyNumberFormat="1" applyFont="1" applyFill="1" applyBorder="1">
      <alignment vertical="center"/>
    </xf>
    <xf numFmtId="180" fontId="2" fillId="0" borderId="7" xfId="0" applyNumberFormat="1" applyFont="1" applyBorder="1">
      <alignment vertical="center"/>
    </xf>
    <xf numFmtId="38" fontId="15" fillId="2" borderId="6" xfId="2" applyFont="1" applyFill="1" applyBorder="1">
      <alignment vertical="center"/>
    </xf>
    <xf numFmtId="38" fontId="3" fillId="0" borderId="2" xfId="2" applyFont="1" applyBorder="1">
      <alignment vertical="center"/>
    </xf>
    <xf numFmtId="38" fontId="15" fillId="2" borderId="2" xfId="2" applyFont="1" applyFill="1" applyBorder="1">
      <alignment vertical="center"/>
    </xf>
    <xf numFmtId="38" fontId="15" fillId="2" borderId="14" xfId="2" applyFont="1" applyFill="1" applyBorder="1">
      <alignment vertical="center"/>
    </xf>
    <xf numFmtId="0" fontId="0" fillId="0" borderId="0" xfId="0" applyAlignment="1">
      <alignment horizontal="left" vertical="center"/>
    </xf>
    <xf numFmtId="0" fontId="11" fillId="0" borderId="8" xfId="0" applyFont="1" applyBorder="1" applyAlignment="1">
      <alignment horizontal="center" vertical="center"/>
    </xf>
    <xf numFmtId="38" fontId="3" fillId="2" borderId="6" xfId="2" applyFont="1" applyFill="1" applyBorder="1">
      <alignment vertical="center"/>
    </xf>
    <xf numFmtId="0" fontId="0" fillId="0" borderId="1" xfId="0" applyBorder="1" applyAlignment="1">
      <alignment horizontal="right" vertical="center"/>
    </xf>
    <xf numFmtId="0" fontId="8" fillId="3" borderId="0" xfId="7" applyFill="1" applyAlignment="1">
      <alignment horizontal="center" vertical="center"/>
    </xf>
    <xf numFmtId="0" fontId="8" fillId="3" borderId="0" xfId="7" applyFill="1" applyAlignment="1">
      <alignment vertical="center" wrapText="1"/>
    </xf>
    <xf numFmtId="0" fontId="8" fillId="0" borderId="0" xfId="7" applyAlignment="1">
      <alignment horizontal="center" vertical="center" wrapText="1"/>
    </xf>
    <xf numFmtId="0" fontId="8" fillId="3" borderId="0" xfId="7" applyFill="1">
      <alignment vertical="center"/>
    </xf>
    <xf numFmtId="0" fontId="18" fillId="3" borderId="0" xfId="7" applyFont="1" applyFill="1">
      <alignment vertical="center"/>
    </xf>
    <xf numFmtId="0" fontId="19" fillId="3" borderId="0" xfId="7" applyFont="1" applyFill="1">
      <alignment vertical="center"/>
    </xf>
    <xf numFmtId="0" fontId="20" fillId="3" borderId="0" xfId="7" applyFont="1" applyFill="1">
      <alignment vertical="center"/>
    </xf>
    <xf numFmtId="0" fontId="10" fillId="3" borderId="0" xfId="7" applyFont="1" applyFill="1" applyAlignment="1">
      <alignment horizontal="center" vertical="center"/>
    </xf>
    <xf numFmtId="0" fontId="10" fillId="0" borderId="0" xfId="7" applyFont="1" applyAlignment="1">
      <alignment horizontal="center" vertical="center" wrapText="1"/>
    </xf>
    <xf numFmtId="0" fontId="10" fillId="3" borderId="0" xfId="7" applyFont="1" applyFill="1" applyAlignment="1">
      <alignment vertical="center" wrapText="1"/>
    </xf>
    <xf numFmtId="0" fontId="10" fillId="3" borderId="0" xfId="7" applyFont="1" applyFill="1">
      <alignment vertical="center"/>
    </xf>
    <xf numFmtId="0" fontId="21" fillId="3" borderId="0" xfId="7" applyFont="1" applyFill="1">
      <alignment vertical="center"/>
    </xf>
    <xf numFmtId="0" fontId="22" fillId="3" borderId="1" xfId="7" applyFont="1" applyFill="1" applyBorder="1" applyAlignment="1">
      <alignment horizontal="center" vertical="center"/>
    </xf>
    <xf numFmtId="0" fontId="22" fillId="0" borderId="27" xfId="7" applyFont="1" applyBorder="1" applyAlignment="1">
      <alignment horizontal="center" vertical="center" wrapText="1"/>
    </xf>
    <xf numFmtId="0" fontId="22" fillId="3" borderId="20" xfId="7" applyFont="1" applyFill="1" applyBorder="1" applyAlignment="1">
      <alignment horizontal="center" vertical="center" wrapText="1"/>
    </xf>
    <xf numFmtId="0" fontId="8" fillId="4" borderId="1" xfId="7" quotePrefix="1" applyFill="1" applyBorder="1" applyAlignment="1">
      <alignment horizontal="center" vertical="center"/>
    </xf>
    <xf numFmtId="0" fontId="8" fillId="4" borderId="1" xfId="7" applyFill="1" applyBorder="1" applyAlignment="1">
      <alignment horizontal="center" vertical="center"/>
    </xf>
    <xf numFmtId="0" fontId="23" fillId="0" borderId="28" xfId="7" applyFont="1" applyBorder="1" applyAlignment="1" applyProtection="1">
      <alignment horizontal="center" vertical="center" wrapText="1"/>
      <protection locked="0"/>
    </xf>
    <xf numFmtId="0" fontId="8" fillId="4" borderId="20" xfId="7" applyFill="1" applyBorder="1" applyAlignment="1">
      <alignment horizontal="center" vertical="center" wrapText="1"/>
    </xf>
    <xf numFmtId="0" fontId="8" fillId="4" borderId="1" xfId="7" applyFill="1" applyBorder="1" applyAlignment="1">
      <alignment vertical="center" wrapText="1"/>
    </xf>
    <xf numFmtId="0" fontId="8" fillId="4" borderId="1" xfId="7" applyFill="1" applyBorder="1" applyAlignment="1">
      <alignment horizontal="center" vertical="center" wrapText="1"/>
    </xf>
    <xf numFmtId="0" fontId="10" fillId="4" borderId="1" xfId="7" applyFont="1" applyFill="1" applyBorder="1" applyAlignment="1">
      <alignment vertical="center" wrapText="1"/>
    </xf>
    <xf numFmtId="0" fontId="8" fillId="3" borderId="0" xfId="7" applyFill="1" applyAlignment="1">
      <alignment horizontal="left" vertical="center"/>
    </xf>
    <xf numFmtId="0" fontId="8" fillId="4" borderId="8" xfId="7" applyFill="1" applyBorder="1">
      <alignment vertical="center"/>
    </xf>
    <xf numFmtId="0" fontId="8" fillId="4" borderId="20" xfId="7" applyFill="1" applyBorder="1" applyAlignment="1">
      <alignment horizontal="left" vertical="center" wrapText="1"/>
    </xf>
    <xf numFmtId="0" fontId="8" fillId="4" borderId="8" xfId="7" applyFill="1" applyBorder="1" applyAlignment="1">
      <alignment vertical="center" wrapText="1"/>
    </xf>
    <xf numFmtId="0" fontId="10" fillId="5" borderId="1" xfId="7" quotePrefix="1" applyFont="1" applyFill="1" applyBorder="1" applyAlignment="1">
      <alignment horizontal="center" vertical="center"/>
    </xf>
    <xf numFmtId="0" fontId="10" fillId="5" borderId="1" xfId="7" applyFont="1" applyFill="1" applyBorder="1" applyAlignment="1">
      <alignment horizontal="center" vertical="center"/>
    </xf>
    <xf numFmtId="0" fontId="10" fillId="5" borderId="8" xfId="7" applyFont="1" applyFill="1" applyBorder="1">
      <alignment vertical="center"/>
    </xf>
    <xf numFmtId="0" fontId="10" fillId="0" borderId="28" xfId="7" applyFont="1" applyBorder="1" applyAlignment="1" applyProtection="1">
      <alignment horizontal="center" vertical="center" wrapText="1"/>
      <protection locked="0"/>
    </xf>
    <xf numFmtId="0" fontId="10" fillId="5" borderId="20" xfId="7" applyFont="1" applyFill="1" applyBorder="1" applyAlignment="1">
      <alignment horizontal="center" vertical="center" wrapText="1"/>
    </xf>
    <xf numFmtId="0" fontId="8" fillId="5" borderId="1" xfId="7" applyFill="1" applyBorder="1" applyAlignment="1">
      <alignment vertical="center" wrapText="1"/>
    </xf>
    <xf numFmtId="0" fontId="24" fillId="3" borderId="0" xfId="7" applyFont="1" applyFill="1">
      <alignment vertical="center"/>
    </xf>
    <xf numFmtId="0" fontId="24" fillId="6" borderId="0" xfId="7" applyFont="1" applyFill="1">
      <alignment vertical="center"/>
    </xf>
    <xf numFmtId="0" fontId="8" fillId="5" borderId="1" xfId="7" applyFill="1" applyBorder="1" applyAlignment="1">
      <alignment horizontal="center" vertical="center" wrapText="1"/>
    </xf>
    <xf numFmtId="182" fontId="10" fillId="5" borderId="20" xfId="7" applyNumberFormat="1" applyFont="1" applyFill="1" applyBorder="1" applyAlignment="1">
      <alignment horizontal="center" vertical="center" wrapText="1"/>
    </xf>
    <xf numFmtId="182" fontId="10" fillId="5" borderId="20" xfId="7" applyNumberFormat="1" applyFont="1" applyFill="1" applyBorder="1" applyAlignment="1">
      <alignment horizontal="center" vertical="center"/>
    </xf>
    <xf numFmtId="0" fontId="8" fillId="5" borderId="1" xfId="7" applyFill="1" applyBorder="1" applyAlignment="1">
      <alignment horizontal="center" vertical="center"/>
    </xf>
    <xf numFmtId="0" fontId="8" fillId="5" borderId="8" xfId="7" applyFill="1" applyBorder="1">
      <alignment vertical="center"/>
    </xf>
    <xf numFmtId="0" fontId="8" fillId="5" borderId="20" xfId="7" applyFill="1" applyBorder="1" applyAlignment="1">
      <alignment horizontal="center" vertical="center" wrapText="1"/>
    </xf>
    <xf numFmtId="0" fontId="8" fillId="5" borderId="20" xfId="7" applyFill="1" applyBorder="1" applyAlignment="1">
      <alignment horizontal="center" vertical="center"/>
    </xf>
    <xf numFmtId="181" fontId="8" fillId="5" borderId="20" xfId="7" applyNumberFormat="1" applyFill="1" applyBorder="1" applyAlignment="1">
      <alignment horizontal="center" vertical="center" wrapText="1"/>
    </xf>
    <xf numFmtId="0" fontId="8" fillId="5" borderId="1" xfId="7" applyFill="1" applyBorder="1" applyAlignment="1">
      <alignment horizontal="left" vertical="center" wrapText="1"/>
    </xf>
    <xf numFmtId="181" fontId="10" fillId="5" borderId="20" xfId="7" applyNumberFormat="1" applyFont="1" applyFill="1" applyBorder="1" applyAlignment="1">
      <alignment horizontal="center" vertical="center" wrapText="1"/>
    </xf>
    <xf numFmtId="0" fontId="10" fillId="5" borderId="1" xfId="7" applyFont="1" applyFill="1" applyBorder="1" applyAlignment="1">
      <alignment horizontal="left" vertical="center" wrapText="1"/>
    </xf>
    <xf numFmtId="49" fontId="8" fillId="5" borderId="20" xfId="7" applyNumberFormat="1" applyFill="1" applyBorder="1" applyAlignment="1">
      <alignment horizontal="center" vertical="center" wrapText="1"/>
    </xf>
    <xf numFmtId="0" fontId="8" fillId="5" borderId="1" xfId="7" quotePrefix="1" applyFill="1" applyBorder="1" applyAlignment="1">
      <alignment horizontal="center" vertical="center"/>
    </xf>
    <xf numFmtId="0" fontId="10" fillId="7" borderId="1" xfId="7" quotePrefix="1" applyFont="1" applyFill="1" applyBorder="1" applyAlignment="1">
      <alignment horizontal="center" vertical="center"/>
    </xf>
    <xf numFmtId="0" fontId="10" fillId="7" borderId="1" xfId="7" applyFont="1" applyFill="1" applyBorder="1" applyAlignment="1">
      <alignment horizontal="center" vertical="center"/>
    </xf>
    <xf numFmtId="0" fontId="10" fillId="7" borderId="8" xfId="7" applyFont="1" applyFill="1" applyBorder="1">
      <alignment vertical="center"/>
    </xf>
    <xf numFmtId="0" fontId="10" fillId="7" borderId="20" xfId="7" applyFont="1" applyFill="1" applyBorder="1" applyAlignment="1">
      <alignment horizontal="center" vertical="center" wrapText="1"/>
    </xf>
    <xf numFmtId="0" fontId="10" fillId="7" borderId="1" xfId="7" applyFont="1" applyFill="1" applyBorder="1" applyAlignment="1">
      <alignment vertical="center" wrapText="1"/>
    </xf>
    <xf numFmtId="0" fontId="8" fillId="7" borderId="1" xfId="7" applyFill="1" applyBorder="1" applyAlignment="1">
      <alignment horizontal="center" vertical="center" wrapText="1"/>
    </xf>
    <xf numFmtId="0" fontId="8" fillId="7" borderId="1" xfId="7" applyFill="1" applyBorder="1" applyAlignment="1">
      <alignment vertical="center" wrapText="1"/>
    </xf>
    <xf numFmtId="182" fontId="10" fillId="7" borderId="20" xfId="7" applyNumberFormat="1" applyFont="1" applyFill="1" applyBorder="1" applyAlignment="1">
      <alignment horizontal="center" vertical="center" wrapText="1"/>
    </xf>
    <xf numFmtId="182" fontId="10" fillId="7" borderId="20" xfId="7" applyNumberFormat="1" applyFont="1" applyFill="1" applyBorder="1" applyAlignment="1">
      <alignment horizontal="center" vertical="center"/>
    </xf>
    <xf numFmtId="0" fontId="8" fillId="7" borderId="1" xfId="7" applyFill="1" applyBorder="1" applyAlignment="1">
      <alignment horizontal="center" vertical="center"/>
    </xf>
    <xf numFmtId="0" fontId="8" fillId="7" borderId="8" xfId="7" applyFill="1" applyBorder="1">
      <alignment vertical="center"/>
    </xf>
    <xf numFmtId="0" fontId="8" fillId="7" borderId="20" xfId="7" applyFill="1" applyBorder="1" applyAlignment="1">
      <alignment horizontal="center" vertical="center" wrapText="1"/>
    </xf>
    <xf numFmtId="0" fontId="8" fillId="7" borderId="20" xfId="7" applyFill="1" applyBorder="1" applyAlignment="1">
      <alignment horizontal="center" vertical="center"/>
    </xf>
    <xf numFmtId="181" fontId="8" fillId="7" borderId="20" xfId="7" applyNumberFormat="1" applyFill="1" applyBorder="1" applyAlignment="1">
      <alignment horizontal="center" vertical="center" wrapText="1"/>
    </xf>
    <xf numFmtId="0" fontId="8" fillId="7" borderId="8" xfId="7" applyFill="1" applyBorder="1" applyAlignment="1">
      <alignment vertical="center" wrapText="1"/>
    </xf>
    <xf numFmtId="181" fontId="10" fillId="7" borderId="20" xfId="7" applyNumberFormat="1" applyFont="1" applyFill="1" applyBorder="1" applyAlignment="1">
      <alignment horizontal="center" vertical="center" wrapText="1"/>
    </xf>
    <xf numFmtId="0" fontId="10" fillId="7" borderId="1" xfId="7" applyFont="1" applyFill="1" applyBorder="1" applyAlignment="1">
      <alignment horizontal="left" vertical="center" wrapText="1"/>
    </xf>
    <xf numFmtId="49" fontId="8" fillId="7" borderId="20" xfId="7" applyNumberFormat="1" applyFill="1" applyBorder="1" applyAlignment="1">
      <alignment horizontal="center" vertical="center" wrapText="1"/>
    </xf>
    <xf numFmtId="0" fontId="8" fillId="7" borderId="1" xfId="7" quotePrefix="1" applyFill="1" applyBorder="1" applyAlignment="1">
      <alignment horizontal="center" vertical="center"/>
    </xf>
    <xf numFmtId="0" fontId="10" fillId="8" borderId="1" xfId="7" quotePrefix="1" applyFont="1" applyFill="1" applyBorder="1" applyAlignment="1">
      <alignment horizontal="center" vertical="center"/>
    </xf>
    <xf numFmtId="0" fontId="10" fillId="8" borderId="1" xfId="7" applyFont="1" applyFill="1" applyBorder="1" applyAlignment="1">
      <alignment horizontal="center" vertical="center"/>
    </xf>
    <xf numFmtId="0" fontId="10" fillId="8" borderId="8" xfId="7" applyFont="1" applyFill="1" applyBorder="1">
      <alignment vertical="center"/>
    </xf>
    <xf numFmtId="0" fontId="10" fillId="8" borderId="20" xfId="7" applyFont="1" applyFill="1" applyBorder="1" applyAlignment="1">
      <alignment horizontal="center" vertical="center" wrapText="1"/>
    </xf>
    <xf numFmtId="0" fontId="10" fillId="8" borderId="1" xfId="7" applyFont="1" applyFill="1" applyBorder="1" applyAlignment="1">
      <alignment vertical="center" wrapText="1"/>
    </xf>
    <xf numFmtId="0" fontId="10" fillId="8" borderId="1" xfId="7" applyFont="1" applyFill="1" applyBorder="1" applyAlignment="1">
      <alignment horizontal="center" vertical="center" wrapText="1"/>
    </xf>
    <xf numFmtId="0" fontId="8" fillId="8" borderId="1" xfId="7" applyFill="1" applyBorder="1" applyAlignment="1">
      <alignment vertical="center" wrapText="1"/>
    </xf>
    <xf numFmtId="182" fontId="10" fillId="8" borderId="20" xfId="7" applyNumberFormat="1" applyFont="1" applyFill="1" applyBorder="1" applyAlignment="1">
      <alignment horizontal="center" vertical="center" wrapText="1"/>
    </xf>
    <xf numFmtId="182" fontId="10" fillId="8" borderId="20" xfId="7" applyNumberFormat="1" applyFont="1" applyFill="1" applyBorder="1" applyAlignment="1">
      <alignment horizontal="center" vertical="center"/>
    </xf>
    <xf numFmtId="0" fontId="8" fillId="8" borderId="1" xfId="7" applyFill="1" applyBorder="1" applyAlignment="1">
      <alignment horizontal="center" vertical="center" wrapText="1"/>
    </xf>
    <xf numFmtId="0" fontId="10" fillId="8" borderId="20" xfId="7" applyFont="1" applyFill="1" applyBorder="1" applyAlignment="1">
      <alignment horizontal="center" vertical="center"/>
    </xf>
    <xf numFmtId="181" fontId="10" fillId="8" borderId="20" xfId="7" applyNumberFormat="1" applyFont="1" applyFill="1" applyBorder="1" applyAlignment="1">
      <alignment horizontal="center" vertical="center" wrapText="1"/>
    </xf>
    <xf numFmtId="0" fontId="8" fillId="8" borderId="1" xfId="7" applyFill="1" applyBorder="1" applyAlignment="1">
      <alignment horizontal="center" vertical="center"/>
    </xf>
    <xf numFmtId="0" fontId="8" fillId="8" borderId="8" xfId="7" applyFill="1" applyBorder="1">
      <alignment vertical="center"/>
    </xf>
    <xf numFmtId="0" fontId="8" fillId="8" borderId="20" xfId="7" applyFill="1" applyBorder="1" applyAlignment="1">
      <alignment horizontal="center" vertical="center" wrapText="1"/>
    </xf>
    <xf numFmtId="0" fontId="8" fillId="8" borderId="20" xfId="7" applyFill="1" applyBorder="1" applyAlignment="1">
      <alignment horizontal="center" vertical="center"/>
    </xf>
    <xf numFmtId="181" fontId="8" fillId="8" borderId="20" xfId="7" applyNumberFormat="1" applyFill="1" applyBorder="1" applyAlignment="1">
      <alignment horizontal="center" vertical="center" wrapText="1"/>
    </xf>
    <xf numFmtId="49" fontId="8" fillId="8" borderId="20" xfId="7" applyNumberFormat="1" applyFill="1" applyBorder="1" applyAlignment="1">
      <alignment horizontal="center" vertical="center" wrapText="1"/>
    </xf>
    <xf numFmtId="0" fontId="10" fillId="9" borderId="1" xfId="7" quotePrefix="1" applyFont="1" applyFill="1" applyBorder="1" applyAlignment="1">
      <alignment horizontal="center" vertical="center"/>
    </xf>
    <xf numFmtId="0" fontId="10" fillId="9" borderId="1" xfId="7" applyFont="1" applyFill="1" applyBorder="1" applyAlignment="1">
      <alignment horizontal="center" vertical="center"/>
    </xf>
    <xf numFmtId="0" fontId="10" fillId="9" borderId="8" xfId="7" applyFont="1" applyFill="1" applyBorder="1">
      <alignment vertical="center"/>
    </xf>
    <xf numFmtId="0" fontId="10" fillId="9" borderId="20" xfId="7" applyFont="1" applyFill="1" applyBorder="1" applyAlignment="1">
      <alignment horizontal="center" vertical="center" wrapText="1"/>
    </xf>
    <xf numFmtId="0" fontId="10" fillId="9" borderId="1" xfId="7" applyFont="1" applyFill="1" applyBorder="1" applyAlignment="1">
      <alignment vertical="center" wrapText="1"/>
    </xf>
    <xf numFmtId="0" fontId="10" fillId="9" borderId="1" xfId="7" applyFont="1" applyFill="1" applyBorder="1" applyAlignment="1">
      <alignment horizontal="center" vertical="center" wrapText="1"/>
    </xf>
    <xf numFmtId="182" fontId="10" fillId="9" borderId="20" xfId="7" applyNumberFormat="1" applyFont="1" applyFill="1" applyBorder="1" applyAlignment="1">
      <alignment horizontal="center" vertical="center" wrapText="1"/>
    </xf>
    <xf numFmtId="182" fontId="10" fillId="9" borderId="20" xfId="7" applyNumberFormat="1" applyFont="1" applyFill="1" applyBorder="1" applyAlignment="1">
      <alignment horizontal="center" vertical="center"/>
    </xf>
    <xf numFmtId="0" fontId="8" fillId="9" borderId="1" xfId="7" applyFill="1" applyBorder="1" applyAlignment="1">
      <alignment horizontal="center" vertical="center"/>
    </xf>
    <xf numFmtId="0" fontId="8" fillId="9" borderId="8" xfId="7" applyFill="1" applyBorder="1">
      <alignment vertical="center"/>
    </xf>
    <xf numFmtId="0" fontId="8" fillId="9" borderId="20" xfId="7" applyFill="1" applyBorder="1" applyAlignment="1">
      <alignment horizontal="center" vertical="center" wrapText="1"/>
    </xf>
    <xf numFmtId="0" fontId="8" fillId="9" borderId="1" xfId="7" applyFill="1" applyBorder="1" applyAlignment="1">
      <alignment horizontal="center" vertical="center" wrapText="1"/>
    </xf>
    <xf numFmtId="0" fontId="8" fillId="9" borderId="20" xfId="7" applyFill="1" applyBorder="1" applyAlignment="1">
      <alignment horizontal="center" vertical="center"/>
    </xf>
    <xf numFmtId="181" fontId="8" fillId="9" borderId="20" xfId="7" applyNumberFormat="1" applyFill="1" applyBorder="1" applyAlignment="1">
      <alignment horizontal="center" vertical="center" wrapText="1"/>
    </xf>
    <xf numFmtId="0" fontId="8" fillId="9" borderId="1" xfId="7" applyFill="1" applyBorder="1" applyAlignment="1">
      <alignment vertical="center" wrapText="1"/>
    </xf>
    <xf numFmtId="181" fontId="10" fillId="9" borderId="20" xfId="7" applyNumberFormat="1" applyFont="1" applyFill="1" applyBorder="1" applyAlignment="1">
      <alignment horizontal="center" vertical="center" wrapText="1"/>
    </xf>
    <xf numFmtId="49" fontId="8" fillId="9" borderId="20" xfId="7" applyNumberFormat="1" applyFill="1" applyBorder="1" applyAlignment="1">
      <alignment horizontal="center" vertical="center" wrapText="1"/>
    </xf>
    <xf numFmtId="0" fontId="10" fillId="7" borderId="5" xfId="7" applyFont="1" applyFill="1" applyBorder="1" applyAlignment="1">
      <alignment horizontal="left" vertical="center" wrapText="1"/>
    </xf>
    <xf numFmtId="0" fontId="10" fillId="8" borderId="5" xfId="7" applyFont="1" applyFill="1" applyBorder="1" applyAlignment="1">
      <alignment horizontal="left" vertical="center" wrapText="1"/>
    </xf>
    <xf numFmtId="0" fontId="10" fillId="9" borderId="5" xfId="7" applyFont="1" applyFill="1" applyBorder="1" applyAlignment="1">
      <alignment horizontal="left" vertical="center" wrapText="1"/>
    </xf>
    <xf numFmtId="0" fontId="8" fillId="3" borderId="0" xfId="7" applyFill="1" applyAlignment="1">
      <alignment horizontal="center" vertical="center" wrapText="1"/>
    </xf>
    <xf numFmtId="0" fontId="8" fillId="5" borderId="3" xfId="7" applyFill="1" applyBorder="1" applyAlignment="1">
      <alignment vertical="center" wrapText="1"/>
    </xf>
    <xf numFmtId="183" fontId="2" fillId="0" borderId="0" xfId="0" applyNumberFormat="1" applyFont="1" applyAlignment="1">
      <alignment horizontal="left" vertical="center"/>
    </xf>
    <xf numFmtId="184" fontId="11" fillId="0" borderId="0" xfId="0" applyNumberFormat="1" applyFont="1">
      <alignment vertical="center"/>
    </xf>
    <xf numFmtId="0" fontId="0" fillId="0" borderId="1" xfId="0" applyBorder="1" applyAlignment="1">
      <alignment horizontal="center" vertical="center"/>
    </xf>
    <xf numFmtId="0" fontId="0" fillId="0" borderId="1" xfId="0" applyBorder="1" applyAlignment="1">
      <alignment horizontal="left" vertical="center" indent="1"/>
    </xf>
    <xf numFmtId="12" fontId="0" fillId="0" borderId="1" xfId="0" applyNumberFormat="1" applyBorder="1">
      <alignment vertical="center"/>
    </xf>
    <xf numFmtId="183" fontId="25" fillId="0" borderId="0" xfId="2" applyNumberFormat="1" applyFont="1" applyFill="1" applyBorder="1">
      <alignment vertical="center"/>
    </xf>
    <xf numFmtId="0" fontId="10" fillId="5" borderId="4" xfId="7" applyFont="1" applyFill="1" applyBorder="1" applyAlignment="1">
      <alignment vertical="center" wrapText="1"/>
    </xf>
    <xf numFmtId="0" fontId="8" fillId="7" borderId="4" xfId="7" applyFill="1" applyBorder="1" applyAlignment="1">
      <alignment vertical="center" wrapText="1"/>
    </xf>
    <xf numFmtId="0" fontId="8" fillId="8" borderId="4" xfId="7" applyFill="1" applyBorder="1" applyAlignment="1">
      <alignment vertical="center" wrapText="1"/>
    </xf>
    <xf numFmtId="0" fontId="8" fillId="9" borderId="4" xfId="7" applyFill="1" applyBorder="1" applyAlignment="1">
      <alignment vertical="center" wrapText="1"/>
    </xf>
    <xf numFmtId="0" fontId="0" fillId="0" borderId="1" xfId="0" applyBorder="1">
      <alignment vertical="center"/>
    </xf>
    <xf numFmtId="0" fontId="26" fillId="3" borderId="1" xfId="0" applyFont="1" applyFill="1" applyBorder="1">
      <alignment vertical="center"/>
    </xf>
    <xf numFmtId="0" fontId="10" fillId="4" borderId="1" xfId="7" applyFont="1" applyFill="1" applyBorder="1" applyAlignment="1">
      <alignment vertical="top" wrapText="1"/>
    </xf>
    <xf numFmtId="0" fontId="27" fillId="0" borderId="1" xfId="0" applyFont="1" applyBorder="1">
      <alignment vertical="center"/>
    </xf>
    <xf numFmtId="0" fontId="28" fillId="6" borderId="1" xfId="0" applyFont="1" applyFill="1" applyBorder="1">
      <alignment vertical="center"/>
    </xf>
    <xf numFmtId="0" fontId="29" fillId="0" borderId="0" xfId="0" applyFont="1" applyAlignment="1">
      <alignment vertical="center" wrapText="1"/>
    </xf>
    <xf numFmtId="0" fontId="30" fillId="6" borderId="1" xfId="0" applyFont="1" applyFill="1" applyBorder="1" applyAlignment="1">
      <alignment horizontal="right" vertical="center"/>
    </xf>
    <xf numFmtId="0" fontId="24" fillId="0" borderId="0" xfId="0" applyFont="1">
      <alignment vertical="center"/>
    </xf>
    <xf numFmtId="183" fontId="11" fillId="0" borderId="0" xfId="0" applyNumberFormat="1" applyFont="1">
      <alignment vertical="center"/>
    </xf>
    <xf numFmtId="183" fontId="11" fillId="0" borderId="11" xfId="2" applyNumberFormat="1" applyFont="1" applyBorder="1">
      <alignment vertical="center"/>
    </xf>
    <xf numFmtId="0" fontId="2" fillId="3" borderId="0" xfId="0" applyFont="1" applyFill="1">
      <alignment vertical="center"/>
    </xf>
    <xf numFmtId="0" fontId="8" fillId="3" borderId="28" xfId="7" applyFill="1" applyBorder="1" applyAlignment="1" applyProtection="1">
      <alignment horizontal="center" vertical="center" wrapText="1"/>
      <protection locked="0"/>
    </xf>
    <xf numFmtId="0" fontId="8" fillId="9" borderId="3" xfId="7" applyFill="1" applyBorder="1" applyAlignment="1">
      <alignment horizontal="center" vertical="center" wrapText="1"/>
    </xf>
    <xf numFmtId="0" fontId="8" fillId="8" borderId="3" xfId="7" applyFill="1" applyBorder="1" applyAlignment="1">
      <alignment horizontal="center" vertical="center" wrapText="1"/>
    </xf>
    <xf numFmtId="0" fontId="8" fillId="7" borderId="3" xfId="7" applyFill="1" applyBorder="1" applyAlignment="1">
      <alignment horizontal="center" vertical="center" wrapText="1"/>
    </xf>
    <xf numFmtId="0" fontId="8" fillId="5" borderId="3" xfId="7" quotePrefix="1" applyFill="1" applyBorder="1" applyAlignment="1">
      <alignment horizontal="center" vertical="center"/>
    </xf>
    <xf numFmtId="0" fontId="8" fillId="7" borderId="3" xfId="7" quotePrefix="1" applyFill="1" applyBorder="1" applyAlignment="1">
      <alignment horizontal="center" vertical="center"/>
    </xf>
    <xf numFmtId="0" fontId="8" fillId="5" borderId="3" xfId="7" applyFill="1" applyBorder="1" applyAlignment="1">
      <alignment horizontal="center" vertical="center" wrapText="1"/>
    </xf>
    <xf numFmtId="0" fontId="8" fillId="5" borderId="3" xfId="7" applyFill="1" applyBorder="1" applyAlignment="1">
      <alignment vertical="top" wrapText="1"/>
    </xf>
    <xf numFmtId="181" fontId="8" fillId="0" borderId="28" xfId="7" applyNumberFormat="1" applyBorder="1" applyAlignment="1" applyProtection="1">
      <alignment horizontal="center" vertical="center" wrapText="1"/>
      <protection locked="0"/>
    </xf>
    <xf numFmtId="182" fontId="10" fillId="0" borderId="28" xfId="7" applyNumberFormat="1" applyFont="1" applyBorder="1" applyAlignment="1">
      <alignment horizontal="center" vertical="center" wrapText="1"/>
    </xf>
    <xf numFmtId="185" fontId="8" fillId="0" borderId="28" xfId="7" applyNumberFormat="1" applyBorder="1" applyAlignment="1" applyProtection="1">
      <alignment horizontal="center" vertical="center" wrapText="1"/>
      <protection locked="0"/>
    </xf>
    <xf numFmtId="186" fontId="8" fillId="0" borderId="28" xfId="7" applyNumberFormat="1" applyBorder="1" applyAlignment="1" applyProtection="1">
      <alignment horizontal="center" vertical="center" wrapText="1"/>
      <protection locked="0"/>
    </xf>
    <xf numFmtId="187" fontId="8" fillId="0" borderId="28" xfId="7" applyNumberFormat="1" applyBorder="1" applyAlignment="1" applyProtection="1">
      <alignment horizontal="center" vertical="center" wrapText="1"/>
      <protection locked="0"/>
    </xf>
    <xf numFmtId="49" fontId="8" fillId="0" borderId="29" xfId="7" applyNumberFormat="1" applyBorder="1" applyAlignment="1" applyProtection="1">
      <alignment horizontal="center" vertical="center" wrapText="1"/>
      <protection locked="0"/>
    </xf>
    <xf numFmtId="0" fontId="8" fillId="7" borderId="3" xfId="7" applyFill="1" applyBorder="1" applyAlignment="1">
      <alignment vertical="top" wrapText="1"/>
    </xf>
    <xf numFmtId="0" fontId="8" fillId="8" borderId="3" xfId="7" applyFill="1" applyBorder="1" applyAlignment="1">
      <alignment vertical="top" wrapText="1"/>
    </xf>
    <xf numFmtId="0" fontId="8" fillId="9" borderId="3" xfId="7" applyFill="1" applyBorder="1" applyAlignment="1">
      <alignment vertical="top" wrapText="1"/>
    </xf>
    <xf numFmtId="0" fontId="10" fillId="3" borderId="0" xfId="7" applyFont="1" applyFill="1" applyAlignment="1">
      <alignment horizontal="center" vertical="center" wrapText="1"/>
    </xf>
    <xf numFmtId="0" fontId="8" fillId="6" borderId="1" xfId="7" applyFill="1" applyBorder="1" applyAlignment="1">
      <alignment vertical="center" wrapText="1"/>
    </xf>
    <xf numFmtId="0" fontId="18" fillId="3" borderId="0" xfId="7" applyFont="1" applyFill="1" applyAlignment="1">
      <alignment vertical="center" wrapText="1"/>
    </xf>
    <xf numFmtId="0" fontId="8" fillId="10" borderId="1" xfId="7" applyFill="1" applyBorder="1" applyAlignment="1">
      <alignment vertical="center" wrapText="1"/>
    </xf>
    <xf numFmtId="0" fontId="8" fillId="11" borderId="1" xfId="7" applyFill="1" applyBorder="1" applyAlignment="1">
      <alignment vertical="center" wrapText="1"/>
    </xf>
    <xf numFmtId="0" fontId="8" fillId="3" borderId="1" xfId="7" applyFill="1" applyBorder="1" applyAlignment="1">
      <alignment vertical="center" wrapText="1"/>
    </xf>
    <xf numFmtId="0" fontId="8" fillId="0" borderId="28" xfId="7" applyBorder="1" applyAlignment="1" applyProtection="1">
      <alignment horizontal="center" vertical="center" wrapText="1"/>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31" fillId="3" borderId="0" xfId="7" applyFont="1" applyFill="1" applyAlignment="1">
      <alignment horizontal="center" vertical="center"/>
    </xf>
    <xf numFmtId="0" fontId="22" fillId="3" borderId="1" xfId="7" applyFont="1" applyFill="1" applyBorder="1" applyAlignment="1">
      <alignment horizontal="center" vertical="center" wrapText="1"/>
    </xf>
    <xf numFmtId="0" fontId="8" fillId="0" borderId="8" xfId="7" applyBorder="1" applyAlignment="1">
      <alignment horizontal="center" vertical="center" wrapText="1"/>
    </xf>
    <xf numFmtId="0" fontId="8" fillId="4" borderId="1" xfId="7" applyFill="1" applyBorder="1">
      <alignment vertical="center"/>
    </xf>
    <xf numFmtId="0" fontId="8" fillId="4" borderId="8" xfId="7" applyFill="1" applyBorder="1">
      <alignment vertical="center"/>
    </xf>
    <xf numFmtId="0" fontId="8" fillId="4" borderId="1" xfId="7" applyFill="1" applyBorder="1" applyAlignment="1">
      <alignment vertical="center" wrapText="1"/>
    </xf>
    <xf numFmtId="0" fontId="8" fillId="4" borderId="3" xfId="7" applyFill="1" applyBorder="1" applyAlignment="1">
      <alignment vertical="center" wrapText="1"/>
    </xf>
    <xf numFmtId="0" fontId="8" fillId="0" borderId="4" xfId="7" applyBorder="1">
      <alignment vertical="center"/>
    </xf>
    <xf numFmtId="0" fontId="8" fillId="0" borderId="5" xfId="7" applyBorder="1">
      <alignment vertical="center"/>
    </xf>
    <xf numFmtId="0" fontId="8" fillId="4" borderId="8" xfId="7" applyFill="1" applyBorder="1" applyAlignment="1">
      <alignment horizontal="left" vertical="center" wrapText="1"/>
    </xf>
    <xf numFmtId="0" fontId="8" fillId="4" borderId="30" xfId="7" applyFill="1" applyBorder="1" applyAlignment="1">
      <alignment horizontal="left" vertical="center" wrapText="1"/>
    </xf>
    <xf numFmtId="0" fontId="10" fillId="5" borderId="1" xfId="7" applyFont="1" applyFill="1" applyBorder="1">
      <alignment vertical="center"/>
    </xf>
    <xf numFmtId="0" fontId="8" fillId="5" borderId="3" xfId="7" applyFill="1" applyBorder="1" applyAlignment="1">
      <alignment vertical="center" wrapText="1"/>
    </xf>
    <xf numFmtId="0" fontId="8" fillId="5" borderId="4" xfId="7" applyFill="1" applyBorder="1" applyAlignment="1">
      <alignment vertical="center" wrapText="1"/>
    </xf>
    <xf numFmtId="0" fontId="8" fillId="5" borderId="5" xfId="7" applyFill="1" applyBorder="1" applyAlignment="1">
      <alignment vertical="center" wrapText="1"/>
    </xf>
    <xf numFmtId="0" fontId="8" fillId="4" borderId="3" xfId="7" applyFill="1" applyBorder="1" applyAlignment="1">
      <alignment horizontal="left" vertical="center" wrapText="1"/>
    </xf>
    <xf numFmtId="0" fontId="8" fillId="4" borderId="5" xfId="7" applyFill="1" applyBorder="1" applyAlignment="1">
      <alignment horizontal="left" vertical="center" wrapText="1"/>
    </xf>
    <xf numFmtId="0" fontId="10" fillId="5" borderId="3" xfId="7" applyFont="1" applyFill="1" applyBorder="1" applyAlignment="1">
      <alignment vertical="center" wrapText="1"/>
    </xf>
    <xf numFmtId="0" fontId="10" fillId="5" borderId="4" xfId="7" applyFont="1" applyFill="1" applyBorder="1" applyAlignment="1">
      <alignment vertical="center" wrapText="1"/>
    </xf>
    <xf numFmtId="0" fontId="10" fillId="5" borderId="3" xfId="7" applyFont="1" applyFill="1" applyBorder="1" applyAlignment="1">
      <alignment horizontal="left" vertical="center" wrapText="1"/>
    </xf>
    <xf numFmtId="0" fontId="10" fillId="5" borderId="4" xfId="7" applyFont="1" applyFill="1" applyBorder="1" applyAlignment="1">
      <alignment horizontal="left" vertical="center" wrapText="1"/>
    </xf>
    <xf numFmtId="0" fontId="10" fillId="5" borderId="5" xfId="7" applyFont="1" applyFill="1" applyBorder="1" applyAlignment="1">
      <alignment horizontal="left" vertical="center" wrapText="1"/>
    </xf>
    <xf numFmtId="0" fontId="8" fillId="5" borderId="3" xfId="7" applyFill="1" applyBorder="1" applyAlignment="1">
      <alignment horizontal="left" vertical="center" wrapText="1"/>
    </xf>
    <xf numFmtId="0" fontId="8" fillId="5" borderId="4" xfId="7" applyFill="1" applyBorder="1" applyAlignment="1">
      <alignment horizontal="left" vertical="center" wrapText="1"/>
    </xf>
    <xf numFmtId="0" fontId="8" fillId="5" borderId="5" xfId="7" applyFill="1" applyBorder="1" applyAlignment="1">
      <alignment horizontal="left" vertical="center" wrapText="1"/>
    </xf>
    <xf numFmtId="0" fontId="8" fillId="5" borderId="1" xfId="7" applyFill="1" applyBorder="1" applyAlignment="1">
      <alignment vertical="center" wrapText="1"/>
    </xf>
    <xf numFmtId="0" fontId="8" fillId="5" borderId="1" xfId="7" applyFill="1" applyBorder="1">
      <alignment vertical="center"/>
    </xf>
    <xf numFmtId="0" fontId="8" fillId="5" borderId="8" xfId="7" applyFill="1" applyBorder="1">
      <alignment vertical="center"/>
    </xf>
    <xf numFmtId="0" fontId="10" fillId="7" borderId="3" xfId="7" applyFont="1" applyFill="1" applyBorder="1" applyAlignment="1">
      <alignment horizontal="left" vertical="center" wrapText="1"/>
    </xf>
    <xf numFmtId="0" fontId="10" fillId="7" borderId="4" xfId="7" applyFont="1" applyFill="1" applyBorder="1" applyAlignment="1">
      <alignment horizontal="left" vertical="center" wrapText="1"/>
    </xf>
    <xf numFmtId="0" fontId="10" fillId="7" borderId="5" xfId="7" applyFont="1" applyFill="1" applyBorder="1" applyAlignment="1">
      <alignment horizontal="left" vertical="center" wrapText="1"/>
    </xf>
    <xf numFmtId="0" fontId="8" fillId="7" borderId="3" xfId="7" applyFill="1" applyBorder="1" applyAlignment="1">
      <alignment horizontal="center" vertical="center" wrapText="1"/>
    </xf>
    <xf numFmtId="0" fontId="8" fillId="7" borderId="4" xfId="7" applyFill="1" applyBorder="1" applyAlignment="1">
      <alignment horizontal="center" vertical="center" wrapText="1"/>
    </xf>
    <xf numFmtId="0" fontId="8" fillId="7" borderId="5" xfId="7" applyFill="1" applyBorder="1" applyAlignment="1">
      <alignment horizontal="center" vertical="center" wrapText="1"/>
    </xf>
    <xf numFmtId="0" fontId="8" fillId="7" borderId="3" xfId="7" applyFill="1" applyBorder="1" applyAlignment="1">
      <alignment vertical="center" wrapText="1"/>
    </xf>
    <xf numFmtId="0" fontId="8" fillId="7" borderId="4" xfId="7" applyFill="1" applyBorder="1" applyAlignment="1">
      <alignment vertical="center" wrapText="1"/>
    </xf>
    <xf numFmtId="0" fontId="10" fillId="7" borderId="3" xfId="7" applyFont="1" applyFill="1" applyBorder="1" applyAlignment="1">
      <alignment horizontal="center" vertical="center"/>
    </xf>
    <xf numFmtId="0" fontId="10" fillId="7" borderId="5" xfId="7" applyFont="1" applyFill="1" applyBorder="1" applyAlignment="1">
      <alignment horizontal="center" vertical="center"/>
    </xf>
    <xf numFmtId="0" fontId="10" fillId="7" borderId="3" xfId="7" applyFont="1" applyFill="1" applyBorder="1" applyAlignment="1">
      <alignment horizontal="left" vertical="center"/>
    </xf>
    <xf numFmtId="0" fontId="10" fillId="7" borderId="5" xfId="7" applyFont="1" applyFill="1" applyBorder="1" applyAlignment="1">
      <alignment horizontal="left" vertical="center"/>
    </xf>
    <xf numFmtId="0" fontId="10" fillId="5" borderId="3" xfId="7" applyFont="1" applyFill="1" applyBorder="1" applyAlignment="1">
      <alignment horizontal="center" vertical="center"/>
    </xf>
    <xf numFmtId="0" fontId="10" fillId="5" borderId="5" xfId="7" applyFont="1" applyFill="1" applyBorder="1" applyAlignment="1">
      <alignment horizontal="center" vertical="center"/>
    </xf>
    <xf numFmtId="0" fontId="10" fillId="5" borderId="3" xfId="7" applyFont="1" applyFill="1" applyBorder="1" applyAlignment="1">
      <alignment horizontal="left" vertical="center"/>
    </xf>
    <xf numFmtId="0" fontId="10" fillId="5" borderId="5" xfId="7" applyFont="1" applyFill="1" applyBorder="1" applyAlignment="1">
      <alignment horizontal="left" vertical="center"/>
    </xf>
    <xf numFmtId="0" fontId="8" fillId="7" borderId="5" xfId="7" applyFill="1" applyBorder="1" applyAlignment="1">
      <alignment vertical="center" wrapText="1"/>
    </xf>
    <xf numFmtId="0" fontId="8" fillId="7" borderId="1" xfId="7" applyFill="1" applyBorder="1" applyAlignment="1">
      <alignment vertical="center" wrapText="1"/>
    </xf>
    <xf numFmtId="0" fontId="8" fillId="7" borderId="8" xfId="7" applyFill="1" applyBorder="1">
      <alignment vertical="center"/>
    </xf>
    <xf numFmtId="0" fontId="8" fillId="7" borderId="1" xfId="7" applyFill="1" applyBorder="1">
      <alignment vertical="center"/>
    </xf>
    <xf numFmtId="0" fontId="8" fillId="7" borderId="3" xfId="7" applyFill="1" applyBorder="1" applyAlignment="1">
      <alignment horizontal="left" vertical="center" wrapText="1"/>
    </xf>
    <xf numFmtId="0" fontId="8" fillId="7" borderId="4" xfId="7" applyFill="1" applyBorder="1" applyAlignment="1">
      <alignment horizontal="left" vertical="center" wrapText="1"/>
    </xf>
    <xf numFmtId="0" fontId="10" fillId="7" borderId="1" xfId="7" applyFont="1" applyFill="1" applyBorder="1">
      <alignment vertical="center"/>
    </xf>
    <xf numFmtId="0" fontId="8" fillId="8" borderId="1" xfId="7" applyFill="1" applyBorder="1" applyAlignment="1">
      <alignment vertical="center" wrapText="1"/>
    </xf>
    <xf numFmtId="0" fontId="8" fillId="8" borderId="1" xfId="7" applyFill="1" applyBorder="1">
      <alignment vertical="center"/>
    </xf>
    <xf numFmtId="0" fontId="8" fillId="8" borderId="3" xfId="7" applyFill="1" applyBorder="1" applyAlignment="1">
      <alignment horizontal="left" vertical="center" wrapText="1"/>
    </xf>
    <xf numFmtId="0" fontId="8" fillId="8" borderId="4" xfId="7" applyFill="1" applyBorder="1" applyAlignment="1">
      <alignment horizontal="left" vertical="center" wrapText="1"/>
    </xf>
    <xf numFmtId="0" fontId="8" fillId="8" borderId="4" xfId="7" applyFill="1" applyBorder="1" applyAlignment="1">
      <alignment vertical="center" wrapText="1"/>
    </xf>
    <xf numFmtId="0" fontId="8" fillId="8" borderId="5" xfId="7" applyFill="1" applyBorder="1" applyAlignment="1">
      <alignment vertical="center" wrapText="1"/>
    </xf>
    <xf numFmtId="0" fontId="8" fillId="8" borderId="3" xfId="7" applyFill="1" applyBorder="1" applyAlignment="1">
      <alignment vertical="center" wrapText="1"/>
    </xf>
    <xf numFmtId="0" fontId="10" fillId="8" borderId="1" xfId="7" applyFont="1" applyFill="1" applyBorder="1" applyAlignment="1">
      <alignment vertical="center" wrapText="1"/>
    </xf>
    <xf numFmtId="0" fontId="10" fillId="8" borderId="1" xfId="7" applyFont="1" applyFill="1" applyBorder="1">
      <alignment vertical="center"/>
    </xf>
    <xf numFmtId="0" fontId="10" fillId="8" borderId="3" xfId="7" applyFont="1" applyFill="1" applyBorder="1" applyAlignment="1">
      <alignment horizontal="center" vertical="center" wrapText="1"/>
    </xf>
    <xf numFmtId="0" fontId="10" fillId="8" borderId="4" xfId="7" applyFont="1" applyFill="1" applyBorder="1" applyAlignment="1">
      <alignment horizontal="center" vertical="center" wrapText="1"/>
    </xf>
    <xf numFmtId="0" fontId="10" fillId="8" borderId="5" xfId="7" applyFont="1" applyFill="1" applyBorder="1" applyAlignment="1">
      <alignment horizontal="center" vertical="center" wrapText="1"/>
    </xf>
    <xf numFmtId="0" fontId="8" fillId="8" borderId="3" xfId="7" applyFill="1" applyBorder="1" applyAlignment="1">
      <alignment horizontal="center" vertical="center" wrapText="1"/>
    </xf>
    <xf numFmtId="0" fontId="8" fillId="8" borderId="4" xfId="7" applyFill="1" applyBorder="1" applyAlignment="1">
      <alignment horizontal="center" vertical="center" wrapText="1"/>
    </xf>
    <xf numFmtId="0" fontId="8" fillId="8" borderId="5" xfId="7" applyFill="1" applyBorder="1" applyAlignment="1">
      <alignment horizontal="center" vertical="center" wrapText="1"/>
    </xf>
    <xf numFmtId="0" fontId="8" fillId="8" borderId="8" xfId="7" applyFill="1" applyBorder="1">
      <alignment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8" fillId="8" borderId="5" xfId="7" applyFill="1" applyBorder="1" applyAlignment="1">
      <alignment horizontal="left" vertical="center" wrapText="1"/>
    </xf>
    <xf numFmtId="0" fontId="8" fillId="9" borderId="3" xfId="7" applyFill="1" applyBorder="1" applyAlignment="1">
      <alignment vertical="center" wrapText="1"/>
    </xf>
    <xf numFmtId="0" fontId="8" fillId="9" borderId="4" xfId="7" applyFill="1" applyBorder="1" applyAlignment="1">
      <alignment vertical="center" wrapText="1"/>
    </xf>
    <xf numFmtId="0" fontId="10" fillId="8" borderId="8" xfId="7" applyFont="1" applyFill="1" applyBorder="1">
      <alignment vertical="center"/>
    </xf>
    <xf numFmtId="0" fontId="10" fillId="9" borderId="1" xfId="7" applyFont="1" applyFill="1" applyBorder="1">
      <alignment vertical="center"/>
    </xf>
    <xf numFmtId="0" fontId="10" fillId="9" borderId="3" xfId="7" applyFont="1" applyFill="1" applyBorder="1" applyAlignment="1">
      <alignment vertical="center" wrapText="1"/>
    </xf>
    <xf numFmtId="0" fontId="10" fillId="9" borderId="4" xfId="7" applyFont="1" applyFill="1" applyBorder="1" applyAlignment="1">
      <alignment vertical="center" wrapText="1"/>
    </xf>
    <xf numFmtId="0" fontId="10" fillId="9" borderId="5" xfId="7" applyFont="1" applyFill="1" applyBorder="1" applyAlignment="1">
      <alignment vertical="center" wrapText="1"/>
    </xf>
    <xf numFmtId="0" fontId="10" fillId="9" borderId="3" xfId="7" applyFont="1" applyFill="1" applyBorder="1" applyAlignment="1">
      <alignment horizontal="center" vertical="center" wrapText="1"/>
    </xf>
    <xf numFmtId="0" fontId="10" fillId="9" borderId="4" xfId="7" applyFont="1" applyFill="1" applyBorder="1" applyAlignment="1">
      <alignment horizontal="center" vertical="center" wrapText="1"/>
    </xf>
    <xf numFmtId="0" fontId="10" fillId="9" borderId="5" xfId="7" applyFont="1" applyFill="1" applyBorder="1" applyAlignment="1">
      <alignment horizontal="center" vertical="center" wrapText="1"/>
    </xf>
    <xf numFmtId="0" fontId="8" fillId="9" borderId="3" xfId="7" applyFill="1" applyBorder="1" applyAlignment="1">
      <alignment horizontal="center" vertical="center" wrapText="1"/>
    </xf>
    <xf numFmtId="0" fontId="8" fillId="9" borderId="4" xfId="7" applyFill="1" applyBorder="1" applyAlignment="1">
      <alignment horizontal="center" vertical="center" wrapText="1"/>
    </xf>
    <xf numFmtId="0" fontId="8" fillId="9" borderId="5" xfId="7" applyFill="1" applyBorder="1" applyAlignment="1">
      <alignment horizontal="center" vertical="center" wrapText="1"/>
    </xf>
    <xf numFmtId="0" fontId="8" fillId="9" borderId="3" xfId="7" applyFill="1" applyBorder="1" applyAlignment="1">
      <alignment horizontal="left" vertical="center" wrapText="1"/>
    </xf>
    <xf numFmtId="0" fontId="8" fillId="9" borderId="5" xfId="7" applyFill="1" applyBorder="1" applyAlignment="1">
      <alignment horizontal="left" vertical="center" wrapText="1"/>
    </xf>
    <xf numFmtId="0" fontId="8" fillId="9" borderId="1" xfId="7" applyFill="1" applyBorder="1">
      <alignment vertical="center"/>
    </xf>
    <xf numFmtId="0" fontId="8" fillId="9" borderId="8" xfId="7" applyFill="1" applyBorder="1">
      <alignment vertical="center"/>
    </xf>
    <xf numFmtId="0" fontId="8" fillId="9" borderId="1" xfId="7" applyFill="1" applyBorder="1" applyAlignment="1">
      <alignment vertical="center" wrapText="1"/>
    </xf>
    <xf numFmtId="0" fontId="8" fillId="9" borderId="5" xfId="7" applyFill="1" applyBorder="1" applyAlignment="1">
      <alignment vertical="center" wrapText="1"/>
    </xf>
    <xf numFmtId="0" fontId="8" fillId="9" borderId="4" xfId="7" applyFill="1" applyBorder="1" applyAlignment="1">
      <alignment horizontal="left" vertical="center" wrapText="1"/>
    </xf>
    <xf numFmtId="0" fontId="10" fillId="9" borderId="3" xfId="7" applyFont="1" applyFill="1" applyBorder="1" applyAlignment="1">
      <alignment horizontal="center" vertical="center"/>
    </xf>
    <xf numFmtId="0" fontId="10" fillId="9" borderId="5" xfId="7" applyFont="1" applyFill="1" applyBorder="1" applyAlignment="1">
      <alignment horizontal="center" vertical="center"/>
    </xf>
    <xf numFmtId="38" fontId="11" fillId="0" borderId="8" xfId="2" applyFont="1" applyBorder="1" applyAlignment="1">
      <alignment horizontal="left" vertical="center"/>
    </xf>
    <xf numFmtId="38" fontId="11" fillId="0" borderId="20" xfId="2" applyFont="1" applyBorder="1" applyAlignment="1">
      <alignment horizontal="left" vertical="center"/>
    </xf>
    <xf numFmtId="38" fontId="11" fillId="0" borderId="8" xfId="2" applyFont="1" applyFill="1" applyBorder="1" applyAlignment="1">
      <alignment horizontal="left" vertical="center"/>
    </xf>
    <xf numFmtId="38" fontId="11" fillId="0" borderId="20" xfId="2" applyFont="1" applyFill="1" applyBorder="1" applyAlignment="1">
      <alignment horizontal="left" vertical="center"/>
    </xf>
    <xf numFmtId="38" fontId="14" fillId="12" borderId="0" xfId="2" applyFont="1" applyFill="1" applyAlignment="1">
      <alignment horizontal="center" vertical="center"/>
    </xf>
    <xf numFmtId="38" fontId="11" fillId="0" borderId="11" xfId="2" applyFont="1" applyBorder="1" applyAlignment="1">
      <alignment horizontal="right" vertical="center"/>
    </xf>
    <xf numFmtId="38" fontId="11" fillId="0" borderId="6" xfId="2" applyFont="1" applyBorder="1" applyAlignment="1">
      <alignment horizontal="left" vertical="center"/>
    </xf>
    <xf numFmtId="38" fontId="11" fillId="0" borderId="17" xfId="2" applyFont="1" applyBorder="1" applyAlignment="1">
      <alignment horizontal="left" vertical="center"/>
    </xf>
    <xf numFmtId="38" fontId="11" fillId="0" borderId="2" xfId="2" applyFont="1" applyBorder="1" applyAlignment="1">
      <alignment horizontal="left" vertical="center"/>
    </xf>
    <xf numFmtId="38" fontId="11" fillId="0" borderId="18" xfId="2" applyFont="1" applyBorder="1" applyAlignment="1">
      <alignment horizontal="left" vertical="center"/>
    </xf>
    <xf numFmtId="38" fontId="11" fillId="0" borderId="10" xfId="2" applyFont="1" applyBorder="1" applyAlignment="1">
      <alignment horizontal="left" vertical="center"/>
    </xf>
    <xf numFmtId="38" fontId="11" fillId="0" borderId="19" xfId="2" applyFont="1" applyBorder="1" applyAlignment="1">
      <alignment horizontal="left" vertical="center"/>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38" fontId="15" fillId="0" borderId="21" xfId="0" applyNumberFormat="1" applyFont="1" applyBorder="1" applyAlignment="1">
      <alignment horizontal="center" vertical="center"/>
    </xf>
    <xf numFmtId="38" fontId="15" fillId="0" borderId="22" xfId="0" applyNumberFormat="1" applyFont="1" applyBorder="1" applyAlignment="1">
      <alignment horizontal="center" vertical="center"/>
    </xf>
    <xf numFmtId="38" fontId="15" fillId="0" borderId="23" xfId="0" applyNumberFormat="1" applyFont="1" applyBorder="1" applyAlignment="1">
      <alignment horizontal="center"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4" fillId="12" borderId="0" xfId="0" applyFont="1" applyFill="1" applyAlignment="1">
      <alignment horizontal="center" vertical="center"/>
    </xf>
    <xf numFmtId="38" fontId="32" fillId="0" borderId="0" xfId="2" applyFont="1" applyAlignment="1">
      <alignment horizontal="center" vertical="center"/>
    </xf>
    <xf numFmtId="38" fontId="12" fillId="0" borderId="0" xfId="2" applyFont="1" applyAlignment="1">
      <alignment horizontal="righ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11" xfId="0" applyFont="1" applyBorder="1" applyAlignment="1">
      <alignment horizontal="left" vertical="center"/>
    </xf>
    <xf numFmtId="38" fontId="11" fillId="0" borderId="0" xfId="2" applyFont="1" applyBorder="1">
      <alignment vertical="center"/>
    </xf>
    <xf numFmtId="0" fontId="11" fillId="0" borderId="11" xfId="0" applyFont="1" applyBorder="1">
      <alignment vertical="center"/>
    </xf>
    <xf numFmtId="38" fontId="2" fillId="0" borderId="24" xfId="2" applyFont="1" applyFill="1" applyBorder="1" applyAlignment="1">
      <alignment horizontal="center" vertical="center"/>
    </xf>
    <xf numFmtId="38" fontId="2" fillId="0" borderId="25" xfId="2" applyFont="1" applyFill="1" applyBorder="1" applyAlignment="1">
      <alignment horizontal="center" vertical="center"/>
    </xf>
    <xf numFmtId="38" fontId="15" fillId="0" borderId="26" xfId="0" applyNumberFormat="1" applyFont="1" applyBorder="1" applyAlignment="1">
      <alignment horizontal="center" vertical="center"/>
    </xf>
    <xf numFmtId="0" fontId="0" fillId="0" borderId="0" xfId="0" applyAlignment="1">
      <alignment horizontal="left" vertical="center"/>
    </xf>
  </cellXfs>
  <cellStyles count="8">
    <cellStyle name="ハイパーリンク 2" xfId="1" xr:uid="{21AF80D0-CEC4-457A-8CE3-CAB76912A622}"/>
    <cellStyle name="桁区切り" xfId="2" builtinId="6"/>
    <cellStyle name="桁区切り 2" xfId="3" xr:uid="{7F95A0E5-E298-4AA7-B4B7-B580CEDBB143}"/>
    <cellStyle name="桁区切り 3" xfId="4" xr:uid="{1E33596B-9D89-4638-A811-660756EF8220}"/>
    <cellStyle name="標準" xfId="0" builtinId="0"/>
    <cellStyle name="標準 2" xfId="5" xr:uid="{468B1134-4C48-49B8-B483-E8206F3F2EFC}"/>
    <cellStyle name="標準 3" xfId="6" xr:uid="{8C834916-000A-436C-9F71-8077DD371537}"/>
    <cellStyle name="標準 4" xfId="7" xr:uid="{C1FF1480-96B0-4E13-A9A4-2422B23848F2}"/>
  </cellStyles>
  <dxfs count="8">
    <dxf>
      <fill>
        <patternFill>
          <bgColor rgb="FFFFCCFF"/>
        </patternFill>
      </fill>
    </dxf>
    <dxf>
      <fill>
        <patternFill>
          <bgColor rgb="FFCCFFCC"/>
        </patternFill>
      </fill>
    </dxf>
    <dxf>
      <fill>
        <patternFill>
          <bgColor rgb="FFFFCCFF"/>
        </patternFill>
      </fill>
    </dxf>
    <dxf>
      <fill>
        <patternFill>
          <bgColor rgb="FFFFFF00"/>
        </patternFill>
      </fill>
    </dxf>
    <dxf>
      <fill>
        <patternFill>
          <bgColor rgb="FFCCFFCC"/>
        </patternFill>
      </fill>
    </dxf>
    <dxf>
      <fill>
        <patternFill>
          <bgColor rgb="FFFFFF00"/>
        </patternFill>
      </fill>
    </dxf>
    <dxf>
      <fill>
        <patternFill>
          <bgColor rgb="FFFFCCFF"/>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http://www.soumu.go.jp/toukei_toukatsu/index/seido/sangyo/H25index.htm" TargetMode="External" Type="http://schemas.openxmlformats.org/officeDocument/2006/relationships/hyperlink"/></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19051</xdr:rowOff>
    </xdr:from>
    <xdr:to>
      <xdr:col>16</xdr:col>
      <xdr:colOff>19050</xdr:colOff>
      <xdr:row>34</xdr:row>
      <xdr:rowOff>160021</xdr:rowOff>
    </xdr:to>
    <xdr:sp macro="" textlink="">
      <xdr:nvSpPr>
        <xdr:cNvPr id="2" name="正方形/長方形 1">
          <a:extLst>
            <a:ext uri="{FF2B5EF4-FFF2-40B4-BE49-F238E27FC236}">
              <a16:creationId xmlns:a16="http://schemas.microsoft.com/office/drawing/2014/main" id="{1EA4EF2D-BC51-466E-B38B-83D8B7767ED7}"/>
            </a:ext>
          </a:extLst>
        </xdr:cNvPr>
        <xdr:cNvSpPr/>
      </xdr:nvSpPr>
      <xdr:spPr>
        <a:xfrm>
          <a:off x="0" y="19051"/>
          <a:ext cx="11391900" cy="54559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0000FF"/>
              </a:solidFill>
            </a:rPr>
            <a:t>●提案者要旨情報シートに必要事項を入力してください（提案書の該当事項と相違がないか必ず確認してください）。</a:t>
          </a:r>
          <a:endParaRPr kumimoji="1" lang="en-US" altLang="ja-JP" sz="1800">
            <a:solidFill>
              <a:srgbClr val="0000FF"/>
            </a:solidFill>
          </a:endParaRPr>
        </a:p>
        <a:p>
          <a:pPr algn="l"/>
          <a:r>
            <a:rPr kumimoji="1" lang="ja-JP" altLang="en-US" sz="1800">
              <a:solidFill>
                <a:srgbClr val="0000FF"/>
              </a:solidFill>
            </a:rPr>
            <a:t>●当該事業では委託は認めていません。</a:t>
          </a:r>
          <a:endParaRPr kumimoji="1" lang="en-US" altLang="ja-JP" sz="1800">
            <a:solidFill>
              <a:srgbClr val="0000FF"/>
            </a:solidFill>
          </a:endParaRPr>
        </a:p>
        <a:p>
          <a:pPr algn="l"/>
          <a:r>
            <a:rPr kumimoji="1" lang="ja-JP" altLang="en-US" sz="1800">
              <a:solidFill>
                <a:srgbClr val="0000FF"/>
              </a:solidFill>
            </a:rPr>
            <a:t>●共同研究先がある場合の助成金の額の計算方法</a:t>
          </a:r>
          <a:endParaRPr kumimoji="1" lang="en-US" altLang="ja-JP" sz="1800">
            <a:solidFill>
              <a:srgbClr val="0000FF"/>
            </a:solidFill>
          </a:endParaRPr>
        </a:p>
        <a:p>
          <a:pPr algn="l"/>
          <a:r>
            <a:rPr kumimoji="1" lang="ja-JP" altLang="en-US" sz="1800">
              <a:solidFill>
                <a:srgbClr val="0000FF"/>
              </a:solidFill>
            </a:rPr>
            <a:t>　①学術機関等の場合</a:t>
          </a:r>
          <a:endParaRPr kumimoji="1" lang="en-US" altLang="ja-JP" sz="1800">
            <a:solidFill>
              <a:srgbClr val="0000FF"/>
            </a:solidFill>
          </a:endParaRPr>
        </a:p>
        <a:p>
          <a:pPr algn="l"/>
          <a:r>
            <a:rPr kumimoji="1" lang="ja-JP" altLang="en-US" sz="1800">
              <a:solidFill>
                <a:srgbClr val="0000FF"/>
              </a:solidFill>
            </a:rPr>
            <a:t>　　助成金の額＝（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補助率（千円未満切り捨て）＋共同研究費（千円未満切り捨て）</a:t>
          </a:r>
          <a:endParaRPr kumimoji="1" lang="en-US" altLang="ja-JP" sz="1800">
            <a:solidFill>
              <a:srgbClr val="0000FF"/>
            </a:solidFill>
          </a:endParaRPr>
        </a:p>
        <a:p>
          <a:pPr algn="l"/>
          <a:r>
            <a:rPr kumimoji="1" lang="ja-JP" altLang="en-US" sz="1600">
              <a:solidFill>
                <a:srgbClr val="0000FF"/>
              </a:solidFill>
            </a:rPr>
            <a:t>　　学術機関等とは：国公立研究機関、国公立大学法人、公立大学、私立大学、高等専門学校、独立行政法人、公設試験研究機関</a:t>
          </a:r>
          <a:endParaRPr kumimoji="1" lang="en-US" altLang="ja-JP" sz="1600">
            <a:solidFill>
              <a:srgbClr val="0000FF"/>
            </a:solidFill>
          </a:endParaRPr>
        </a:p>
        <a:p>
          <a:pPr algn="l"/>
          <a:r>
            <a:rPr kumimoji="1" lang="ja-JP" altLang="en-US" sz="1600">
              <a:solidFill>
                <a:srgbClr val="0000FF"/>
              </a:solidFill>
            </a:rPr>
            <a:t>　　　　　　　　　　　　及びこれらに準ずる機関</a:t>
          </a:r>
          <a:endParaRPr kumimoji="1" lang="en-US" altLang="ja-JP" sz="1600">
            <a:solidFill>
              <a:srgbClr val="0000FF"/>
            </a:solidFill>
          </a:endParaRP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学術機関</a:t>
          </a:r>
          <a:r>
            <a:rPr kumimoji="1" lang="en-US" altLang="ja-JP" sz="1600">
              <a:solidFill>
                <a:srgbClr val="0000FF"/>
              </a:solidFill>
            </a:rPr>
            <a:t>202</a:t>
          </a:r>
          <a:r>
            <a:rPr kumimoji="1" lang="ja-JP" altLang="en-US" sz="1600">
              <a:solidFill>
                <a:srgbClr val="0000FF"/>
              </a:solidFill>
            </a:rPr>
            <a:t>＊</a:t>
          </a:r>
          <a:r>
            <a:rPr kumimoji="1" lang="en-US" altLang="ja-JP" sz="1600">
              <a:solidFill>
                <a:srgbClr val="0000FF"/>
              </a:solidFill>
            </a:rPr>
            <a:t>)</a:t>
          </a:r>
        </a:p>
        <a:p>
          <a:pPr algn="l"/>
          <a:endParaRPr kumimoji="1" lang="en-US" altLang="ja-JP" sz="1600">
            <a:solidFill>
              <a:srgbClr val="0000FF"/>
            </a:solidFill>
          </a:endParaRPr>
        </a:p>
        <a:p>
          <a:pPr algn="l"/>
          <a:r>
            <a:rPr kumimoji="1" lang="ja-JP" altLang="en-US" sz="1800">
              <a:solidFill>
                <a:srgbClr val="0000FF"/>
              </a:solidFill>
            </a:rPr>
            <a:t>　②一般財団法人及び一般社団法人の場合</a:t>
          </a:r>
          <a:endParaRPr kumimoji="1" lang="en-US" altLang="ja-JP" sz="1800">
            <a:solidFill>
              <a:srgbClr val="0000FF"/>
            </a:solidFill>
          </a:endParaRPr>
        </a:p>
        <a:p>
          <a:pPr algn="l"/>
          <a:r>
            <a:rPr kumimoji="1" lang="ja-JP" altLang="en-US" sz="1800">
              <a:solidFill>
                <a:srgbClr val="0000FF"/>
              </a:solidFill>
            </a:rPr>
            <a:t>　　助成金の額＝（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a:t>
          </a:r>
          <a:r>
            <a:rPr kumimoji="1" lang="en-US" altLang="ja-JP" sz="1800">
              <a:solidFill>
                <a:srgbClr val="0000FF"/>
              </a:solidFill>
            </a:rPr>
            <a:t>×</a:t>
          </a:r>
          <a:r>
            <a:rPr kumimoji="1" lang="ja-JP" altLang="en-US" sz="1800">
              <a:solidFill>
                <a:srgbClr val="0000FF"/>
              </a:solidFill>
            </a:rPr>
            <a:t>補助率（千円未満切り捨て）</a:t>
          </a: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その他</a:t>
          </a:r>
          <a:r>
            <a:rPr kumimoji="1" lang="en-US" altLang="ja-JP" sz="1600">
              <a:solidFill>
                <a:srgbClr val="0000FF"/>
              </a:solidFill>
            </a:rPr>
            <a:t>202</a:t>
          </a:r>
          <a:r>
            <a:rPr kumimoji="1" lang="ja-JP" altLang="en-US" sz="1600">
              <a:solidFill>
                <a:srgbClr val="0000FF"/>
              </a:solidFill>
            </a:rPr>
            <a:t>＊</a:t>
          </a:r>
          <a:r>
            <a:rPr kumimoji="1" lang="en-US" altLang="ja-JP" sz="1600">
              <a:solidFill>
                <a:srgbClr val="0000FF"/>
              </a:solidFill>
            </a:rPr>
            <a:t>)</a:t>
          </a:r>
        </a:p>
        <a:p>
          <a:pPr algn="l"/>
          <a:endParaRPr kumimoji="1" lang="en-US" altLang="ja-JP" sz="1800">
            <a:solidFill>
              <a:srgbClr val="0000FF"/>
            </a:solidFill>
          </a:endParaRPr>
        </a:p>
        <a:p>
          <a:pPr algn="l"/>
          <a:r>
            <a:rPr kumimoji="1" lang="ja-JP" altLang="en-US" sz="1800">
              <a:solidFill>
                <a:srgbClr val="0000FF"/>
              </a:solidFill>
            </a:rPr>
            <a:t>＝＝共同提案者が２者以上の場合＝＝</a:t>
          </a:r>
          <a:endParaRPr kumimoji="1" lang="en-US" altLang="ja-JP" sz="1800">
            <a:solidFill>
              <a:srgbClr val="0000FF"/>
            </a:solidFill>
          </a:endParaRPr>
        </a:p>
        <a:p>
          <a:pPr algn="l"/>
          <a:r>
            <a:rPr kumimoji="1" lang="ja-JP" altLang="en-US" sz="1800">
              <a:solidFill>
                <a:srgbClr val="0000FF"/>
              </a:solidFill>
            </a:rPr>
            <a:t>●この積算表は代表提案者、共同提案者１社分で構成しています。</a:t>
          </a:r>
          <a:endParaRPr kumimoji="1" lang="en-US" altLang="ja-JP" sz="1800">
            <a:solidFill>
              <a:srgbClr val="0000FF"/>
            </a:solidFill>
          </a:endParaRPr>
        </a:p>
        <a:p>
          <a:pPr algn="l"/>
          <a:r>
            <a:rPr kumimoji="1" lang="ja-JP" altLang="en-US" sz="1800">
              <a:solidFill>
                <a:srgbClr val="0000FF"/>
              </a:solidFill>
            </a:rPr>
            <a:t>●共同提案者が２者以上の場合は以下のシートをコピーして２者目以降のシートを作成してください。</a:t>
          </a:r>
          <a:endParaRPr kumimoji="1" lang="en-US" altLang="ja-JP" sz="1800">
            <a:solidFill>
              <a:srgbClr val="0000FF"/>
            </a:solidFill>
          </a:endParaRPr>
        </a:p>
        <a:p>
          <a:pPr algn="l"/>
          <a:r>
            <a:rPr kumimoji="1" lang="ja-JP" altLang="en-US" sz="1800">
              <a:solidFill>
                <a:srgbClr val="0000FF"/>
              </a:solidFill>
            </a:rPr>
            <a:t>　「共同提案先総括表」、「明細表（共同提案先＊＊＊＊）」</a:t>
          </a:r>
          <a:endParaRPr kumimoji="1" lang="en-US" altLang="ja-JP" sz="1800">
            <a:solidFill>
              <a:srgbClr val="0000FF"/>
            </a:solidFill>
          </a:endParaRPr>
        </a:p>
        <a:p>
          <a:pPr algn="l"/>
          <a:r>
            <a:rPr kumimoji="1" lang="ja-JP" altLang="en-US" sz="1800">
              <a:solidFill>
                <a:srgbClr val="0000FF"/>
              </a:solidFill>
            </a:rPr>
            <a:t>●「全期間総括表」に共同提案者３者目以降の行を作成し、「合計」行に３者目以降の金額を足してください。</a:t>
          </a:r>
          <a:endParaRPr kumimoji="1" lang="en-US" altLang="ja-JP" sz="1800">
            <a:solidFill>
              <a:srgbClr val="0000FF"/>
            </a:solidFill>
          </a:endParaRPr>
        </a:p>
        <a:p>
          <a:pPr algn="l"/>
          <a:endParaRPr kumimoji="1" lang="en-US" altLang="ja-JP" sz="1800">
            <a:solidFill>
              <a:srgbClr val="0000FF"/>
            </a:solidFill>
          </a:endParaRPr>
        </a:p>
        <a:p>
          <a:pPr algn="l"/>
          <a:endParaRPr kumimoji="1" lang="ja-JP" altLang="en-US" sz="1100">
            <a:solidFill>
              <a:srgbClr val="0000FF"/>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5C919539-1205-C355-C1CD-084B76E857B1}"/>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2D74F38C-A53B-B95D-FFFA-6B461F9119DC}"/>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3" name="テキスト ボックス 2">
          <a:extLst>
            <a:ext uri="{FF2B5EF4-FFF2-40B4-BE49-F238E27FC236}">
              <a16:creationId xmlns:a16="http://schemas.microsoft.com/office/drawing/2014/main" id="{D585F572-7432-B102-C5ED-FA160E3192A5}"/>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2022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5" name="テキスト ボックス 4">
          <a:extLst>
            <a:ext uri="{FF2B5EF4-FFF2-40B4-BE49-F238E27FC236}">
              <a16:creationId xmlns:a16="http://schemas.microsoft.com/office/drawing/2014/main" id="{4277524D-AB21-4AD9-55D4-F3782988FEA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2022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A5F72A16-4FEB-4E6B-4E9E-6444C6CB157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2022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848B056D-87ED-565A-B20B-375BB0908E47}"/>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2022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8016B9B2-8BE1-434C-BEC7-427FA1E52A80}"/>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E67808E-7D75-8D1F-C9E3-294AF1003BFA}"/>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2B56314-9C0E-B43B-2BA7-C248AC68A692}"/>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29F4FA8A-9D6C-58BB-D08D-9B79B2B5E74E}"/>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108857</xdr:colOff>
      <xdr:row>78</xdr:row>
      <xdr:rowOff>1687283</xdr:rowOff>
    </xdr:from>
    <xdr:to>
      <xdr:col>6</xdr:col>
      <xdr:colOff>3986893</xdr:colOff>
      <xdr:row>78</xdr:row>
      <xdr:rowOff>2149927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93E78DCB-200B-6DFC-CC0B-C5BC494F93B6}"/>
            </a:ext>
          </a:extLst>
        </xdr:cNvPr>
        <xdr:cNvSpPr txBox="1"/>
      </xdr:nvSpPr>
      <xdr:spPr>
        <a:xfrm>
          <a:off x="17206232" y="34624733"/>
          <a:ext cx="3878036" cy="462644"/>
        </a:xfrm>
        <a:prstGeom prst="rect">
          <a:avLst/>
        </a:prstGeom>
        <a:solidFill>
          <a:srgbClr val="CC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129</xdr:row>
      <xdr:rowOff>1687283</xdr:rowOff>
    </xdr:from>
    <xdr:to>
      <xdr:col>6</xdr:col>
      <xdr:colOff>3986893</xdr:colOff>
      <xdr:row>129</xdr:row>
      <xdr:rowOff>2149927</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92A836FC-21E0-2712-CB04-80D4BD5B44F0}"/>
            </a:ext>
          </a:extLst>
        </xdr:cNvPr>
        <xdr:cNvSpPr txBox="1"/>
      </xdr:nvSpPr>
      <xdr:spPr>
        <a:xfrm>
          <a:off x="15321643" y="34153926"/>
          <a:ext cx="3878036" cy="434069"/>
        </a:xfrm>
        <a:prstGeom prst="rect">
          <a:avLst/>
        </a:prstGeom>
        <a:solidFill>
          <a:srgbClr val="CC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180</xdr:row>
      <xdr:rowOff>1687283</xdr:rowOff>
    </xdr:from>
    <xdr:to>
      <xdr:col>6</xdr:col>
      <xdr:colOff>3986893</xdr:colOff>
      <xdr:row>180</xdr:row>
      <xdr:rowOff>2149927</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3F3F4270-6842-C36A-46A8-8D79D0507C18}"/>
            </a:ext>
          </a:extLst>
        </xdr:cNvPr>
        <xdr:cNvSpPr txBox="1"/>
      </xdr:nvSpPr>
      <xdr:spPr>
        <a:xfrm>
          <a:off x="15321643" y="57068354"/>
          <a:ext cx="3878036" cy="443594"/>
        </a:xfrm>
        <a:prstGeom prst="rect">
          <a:avLst/>
        </a:prstGeom>
        <a:solidFill>
          <a:srgbClr val="FFCC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231</xdr:row>
      <xdr:rowOff>1687283</xdr:rowOff>
    </xdr:from>
    <xdr:to>
      <xdr:col>6</xdr:col>
      <xdr:colOff>3986893</xdr:colOff>
      <xdr:row>231</xdr:row>
      <xdr:rowOff>2149927</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53FB85C8-41BF-ED6D-D594-A1D7B4F6265F}"/>
            </a:ext>
          </a:extLst>
        </xdr:cNvPr>
        <xdr:cNvSpPr txBox="1"/>
      </xdr:nvSpPr>
      <xdr:spPr>
        <a:xfrm>
          <a:off x="15321643" y="79846712"/>
          <a:ext cx="3878036" cy="462644"/>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07FDFE40-AF0E-977E-5B5A-CC09900C26B7}"/>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7652A556-32BE-9993-CA47-B42CF810DE3C}"/>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2EB6DDC3-18FC-567A-2176-995EA41EA653}"/>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C0027F97-784E-460B-4AFA-54FA5F9D08D3}"/>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56028</xdr:colOff>
      <xdr:row>53</xdr:row>
      <xdr:rowOff>44824</xdr:rowOff>
    </xdr:from>
    <xdr:to>
      <xdr:col>13</xdr:col>
      <xdr:colOff>537881</xdr:colOff>
      <xdr:row>58</xdr:row>
      <xdr:rowOff>112059</xdr:rowOff>
    </xdr:to>
    <xdr:sp macro="" textlink="">
      <xdr:nvSpPr>
        <xdr:cNvPr id="3" name="正方形/長方形 2">
          <a:extLst>
            <a:ext uri="{FF2B5EF4-FFF2-40B4-BE49-F238E27FC236}">
              <a16:creationId xmlns:a16="http://schemas.microsoft.com/office/drawing/2014/main" id="{388BAAFB-574D-1245-4E68-68EA8860BE94}"/>
            </a:ext>
          </a:extLst>
        </xdr:cNvPr>
        <xdr:cNvSpPr/>
      </xdr:nvSpPr>
      <xdr:spPr>
        <a:xfrm>
          <a:off x="10567146" y="12875559"/>
          <a:ext cx="3216088" cy="907676"/>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2100"/>
            </a:lnSpc>
          </a:pPr>
          <a:r>
            <a:rPr kumimoji="1" lang="ja-JP" altLang="en-US" sz="1800" b="1" cap="none" spc="0">
              <a:ln w="0">
                <a:noFill/>
              </a:ln>
              <a:solidFill>
                <a:schemeClr val="tx1"/>
              </a:solidFill>
              <a:effectLst/>
            </a:rPr>
            <a:t>欄外の＜補助率○／○＞に適用する補助率を記載ください。</a:t>
          </a:r>
        </a:p>
      </xdr:txBody>
    </xdr:sp>
    <xdr:clientData/>
  </xdr:twoCellAnchor>
  <xdr:oneCellAnchor>
    <xdr:from>
      <xdr:col>7</xdr:col>
      <xdr:colOff>0</xdr:colOff>
      <xdr:row>2</xdr:row>
      <xdr:rowOff>0</xdr:rowOff>
    </xdr:from>
    <xdr:ext cx="11016334" cy="13007378"/>
    <xdr:sp macro="" textlink="">
      <xdr:nvSpPr>
        <xdr:cNvPr id="5" name="テキスト ボックス 4">
          <a:extLst>
            <a:ext uri="{FF2B5EF4-FFF2-40B4-BE49-F238E27FC236}">
              <a16:creationId xmlns:a16="http://schemas.microsoft.com/office/drawing/2014/main" id="{EAC803B3-4B2C-519F-0566-AE232B489F81}"/>
            </a:ext>
          </a:extLst>
        </xdr:cNvPr>
        <xdr:cNvSpPr txBox="1"/>
      </xdr:nvSpPr>
      <xdr:spPr>
        <a:xfrm>
          <a:off x="9667875" y="419100"/>
          <a:ext cx="10530319" cy="12940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i="1">
              <a:solidFill>
                <a:srgbClr val="FF0000"/>
              </a:solidFill>
            </a:rPr>
            <a:t>【</a:t>
          </a:r>
          <a:r>
            <a:rPr kumimoji="1" lang="ja-JP" altLang="en-US" sz="1600" b="1" i="1">
              <a:solidFill>
                <a:srgbClr val="FF0000"/>
              </a:solidFill>
            </a:rPr>
            <a:t>入力時の注意事項</a:t>
          </a:r>
          <a:r>
            <a:rPr kumimoji="1" lang="en-US" altLang="ja-JP" sz="1600" b="1" i="1">
              <a:solidFill>
                <a:srgbClr val="FF0000"/>
              </a:solidFill>
            </a:rPr>
            <a:t>】</a:t>
          </a:r>
          <a:r>
            <a:rPr kumimoji="1" lang="ja-JP" altLang="en-US" sz="1600" b="1" i="1">
              <a:solidFill>
                <a:srgbClr val="FF0000"/>
              </a:solidFill>
            </a:rPr>
            <a:t>　入力前にお読みください。</a:t>
          </a:r>
          <a:endParaRPr kumimoji="1" lang="en-US" altLang="ja-JP" sz="1600" b="1" i="1">
            <a:solidFill>
              <a:srgbClr val="FF0000"/>
            </a:solidFill>
          </a:endParaRPr>
        </a:p>
        <a:p>
          <a:r>
            <a:rPr kumimoji="1" lang="ja-JP" altLang="en-US" sz="1600" b="1" i="1">
              <a:solidFill>
                <a:srgbClr val="0000FF"/>
              </a:solidFill>
            </a:rPr>
            <a:t>・</a:t>
          </a:r>
          <a:r>
            <a:rPr kumimoji="1" lang="en-US" altLang="ja-JP" sz="1600" b="1" i="1">
              <a:solidFill>
                <a:srgbClr val="0000FF"/>
              </a:solidFill>
            </a:rPr>
            <a:t>A5</a:t>
          </a:r>
          <a:r>
            <a:rPr kumimoji="1" lang="ja-JP" altLang="en-US" sz="1600" b="1" i="1">
              <a:solidFill>
                <a:srgbClr val="0000FF"/>
              </a:solidFill>
            </a:rPr>
            <a:t>セル「助成事業の名称」、</a:t>
          </a:r>
          <a:r>
            <a:rPr kumimoji="1" lang="en-US" altLang="ja-JP" sz="1600" b="1" i="1">
              <a:solidFill>
                <a:srgbClr val="0000FF"/>
              </a:solidFill>
            </a:rPr>
            <a:t>A8</a:t>
          </a:r>
          <a:r>
            <a:rPr kumimoji="1" lang="ja-JP" altLang="en-US" sz="1600" b="1" i="1">
              <a:solidFill>
                <a:srgbClr val="0000FF"/>
              </a:solidFill>
            </a:rPr>
            <a:t>セル「助成先名」には、「提案者要旨情報シート」の入力データが自動転記されますので、</a:t>
          </a:r>
          <a:endParaRPr kumimoji="1" lang="en-US" altLang="ja-JP" sz="1600" b="1" i="1">
            <a:solidFill>
              <a:srgbClr val="0000FF"/>
            </a:solidFill>
          </a:endParaRPr>
        </a:p>
        <a:p>
          <a:r>
            <a:rPr kumimoji="1" lang="ja-JP" altLang="en-US" sz="1600" b="1" i="1">
              <a:solidFill>
                <a:srgbClr val="0000FF"/>
              </a:solidFill>
            </a:rPr>
            <a:t>　最初に「提案者要旨情報シート」を入力してください。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・共同提案者の場合、「提案者要旨情報シート」の連名提案者①の提案者名が</a:t>
          </a:r>
          <a:r>
            <a:rPr kumimoji="1" lang="en-US" altLang="ja-JP" sz="1600" b="1" i="1">
              <a:solidFill>
                <a:srgbClr val="0000FF"/>
              </a:solidFill>
            </a:rPr>
            <a:t>A12</a:t>
          </a:r>
          <a:r>
            <a:rPr kumimoji="1" lang="ja-JP" altLang="en-US" sz="1600" b="1" i="1">
              <a:solidFill>
                <a:srgbClr val="0000FF"/>
              </a:solidFill>
            </a:rPr>
            <a:t>セル</a:t>
          </a:r>
          <a:endParaRPr kumimoji="1" lang="en-US" altLang="ja-JP" sz="1600" b="1" i="1">
            <a:solidFill>
              <a:srgbClr val="0000FF"/>
            </a:solidFill>
          </a:endParaRPr>
        </a:p>
        <a:p>
          <a:r>
            <a:rPr kumimoji="1" lang="ja-JP" altLang="en-US" sz="1600" b="1" i="1">
              <a:solidFill>
                <a:srgbClr val="0000FF"/>
              </a:solidFill>
            </a:rPr>
            <a:t>　「助成先名」に自動転記されます。共同提案者が２者以上の場合は、</a:t>
          </a:r>
          <a:endParaRPr kumimoji="1" lang="en-US" altLang="ja-JP" sz="1600" b="1" i="1">
            <a:solidFill>
              <a:srgbClr val="0000FF"/>
            </a:solidFill>
          </a:endParaRPr>
        </a:p>
        <a:p>
          <a:r>
            <a:rPr kumimoji="1" lang="ja-JP" altLang="en-US" sz="1600" b="1" i="1">
              <a:solidFill>
                <a:srgbClr val="0000FF"/>
              </a:solidFill>
            </a:rPr>
            <a:t>　２者目以降の助成先名、共同研究先名、金額を直接入力してください。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・事業期間全体の助成金の合計（</a:t>
          </a:r>
          <a:r>
            <a:rPr kumimoji="1" lang="en-US" altLang="ja-JP" sz="1600" b="1" i="1">
              <a:solidFill>
                <a:srgbClr val="0000FF"/>
              </a:solidFill>
            </a:rPr>
            <a:t>B17</a:t>
          </a:r>
          <a:r>
            <a:rPr kumimoji="1" lang="ja-JP" altLang="en-US" sz="1600" b="1" i="1">
              <a:solidFill>
                <a:srgbClr val="0000FF"/>
              </a:solidFill>
            </a:rPr>
            <a:t>セル）が、上限金額以下となっているか、確認してください。</a:t>
          </a:r>
        </a:p>
        <a:p>
          <a:r>
            <a:rPr kumimoji="1" lang="en-US" altLang="ja-JP" sz="1600" b="1" i="1" baseline="0">
              <a:solidFill>
                <a:srgbClr val="0000FF"/>
              </a:solidFill>
            </a:rPr>
            <a:t>  </a:t>
          </a:r>
          <a:r>
            <a:rPr kumimoji="1" lang="ja-JP" altLang="en-US" sz="1600" b="1" i="1" baseline="0">
              <a:solidFill>
                <a:srgbClr val="0000FF"/>
              </a:solidFill>
            </a:rPr>
            <a:t>未来型新エネ実証制度の場合は３億円以下</a:t>
          </a:r>
          <a:endParaRPr kumimoji="1" lang="en-US" altLang="ja-JP" sz="1600" b="1" i="1" baseline="0">
            <a:solidFill>
              <a:srgbClr val="0000FF"/>
            </a:solidFill>
          </a:endParaRPr>
        </a:p>
        <a:p>
          <a:endParaRPr kumimoji="1" lang="en-US" altLang="ja-JP" sz="1600" b="1" i="1">
            <a:solidFill>
              <a:srgbClr val="0000FF"/>
            </a:solidFill>
          </a:endParaRPr>
        </a:p>
        <a:p>
          <a:r>
            <a:rPr kumimoji="1" lang="ja-JP" altLang="en-US" sz="1600" b="1" i="1">
              <a:solidFill>
                <a:srgbClr val="0000FF"/>
              </a:solidFill>
            </a:rPr>
            <a:t>・＊助成金の額は助成先総括表から転記していますので、共同提案の場合は、各提案者の</a:t>
          </a:r>
          <a:endParaRPr kumimoji="1" lang="en-US" altLang="ja-JP" sz="1600" b="1" i="1">
            <a:solidFill>
              <a:srgbClr val="0000FF"/>
            </a:solidFill>
          </a:endParaRPr>
        </a:p>
        <a:p>
          <a:r>
            <a:rPr kumimoji="1" lang="ja-JP" altLang="en-US" sz="1600" b="1" i="1">
              <a:solidFill>
                <a:srgbClr val="0000FF"/>
              </a:solidFill>
            </a:rPr>
            <a:t>　助成金の額を合計して直接入力してください。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・欄外の＜補助率○／○＞は入力した申請フェーズに応じて自動入力されますので、</a:t>
          </a:r>
        </a:p>
        <a:p>
          <a:r>
            <a:rPr kumimoji="1" lang="ja-JP" altLang="en-US" sz="1600" b="1" i="1">
              <a:solidFill>
                <a:srgbClr val="0000FF"/>
              </a:solidFill>
            </a:rPr>
            <a:t>　間違いがないか確認してください。　</a:t>
          </a:r>
          <a:r>
            <a:rPr kumimoji="1" lang="en-US" altLang="ja-JP" sz="1600" b="1" i="1">
              <a:solidFill>
                <a:srgbClr val="0000FF"/>
              </a:solidFill>
            </a:rPr>
            <a:t>#N/A</a:t>
          </a:r>
          <a:r>
            <a:rPr kumimoji="1" lang="ja-JP" altLang="en-US" sz="1600" b="1" i="1">
              <a:solidFill>
                <a:srgbClr val="0000FF"/>
              </a:solidFill>
            </a:rPr>
            <a:t>と表示されている場合は、フェーズが未入力ですので、</a:t>
          </a:r>
        </a:p>
        <a:p>
          <a:r>
            <a:rPr kumimoji="1" lang="ja-JP" altLang="en-US" sz="1600" b="1" i="1">
              <a:solidFill>
                <a:srgbClr val="0000FF"/>
              </a:solidFill>
            </a:rPr>
            <a:t>　</a:t>
          </a:r>
          <a:r>
            <a:rPr kumimoji="1" lang="en-US" altLang="ja-JP" sz="1600" b="1" i="1">
              <a:solidFill>
                <a:srgbClr val="0000FF"/>
              </a:solidFill>
            </a:rPr>
            <a:t>"</a:t>
          </a:r>
          <a:r>
            <a:rPr kumimoji="1" lang="ja-JP" altLang="en-US" sz="1600" b="1" i="1">
              <a:solidFill>
                <a:srgbClr val="0000FF"/>
              </a:solidFill>
            </a:rPr>
            <a:t>作成の注意点について</a:t>
          </a:r>
          <a:r>
            <a:rPr kumimoji="1" lang="en-US" altLang="ja-JP" sz="1600" b="1" i="1">
              <a:solidFill>
                <a:srgbClr val="0000FF"/>
              </a:solidFill>
            </a:rPr>
            <a:t>"</a:t>
          </a:r>
          <a:r>
            <a:rPr kumimoji="1" lang="ja-JP" altLang="en-US" sz="1600" b="1" i="1">
              <a:solidFill>
                <a:srgbClr val="0000FF"/>
              </a:solidFill>
            </a:rPr>
            <a:t>シートの</a:t>
          </a:r>
          <a:r>
            <a:rPr kumimoji="1" lang="en-US" altLang="ja-JP" sz="1600" b="1" i="1">
              <a:solidFill>
                <a:srgbClr val="0000FF"/>
              </a:solidFill>
            </a:rPr>
            <a:t>B2</a:t>
          </a:r>
          <a:r>
            <a:rPr kumimoji="1" lang="ja-JP" altLang="en-US" sz="1600" b="1" i="1">
              <a:solidFill>
                <a:srgbClr val="0000FF"/>
              </a:solidFill>
            </a:rPr>
            <a:t>セルで、プルダウンリストからフェーズを入力してください。</a:t>
          </a:r>
        </a:p>
        <a:p>
          <a:r>
            <a:rPr kumimoji="1" lang="ja-JP" altLang="en-US" sz="1600" b="1" i="1">
              <a:solidFill>
                <a:srgbClr val="0000FF"/>
              </a:solidFill>
            </a:rPr>
            <a:t>　こちらには代表提案者の補助率が転記されます。</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・共同提案者や共同研究先がない場合、不要な行は削除してください。</a:t>
          </a:r>
        </a:p>
        <a:p>
          <a:endParaRPr kumimoji="1" lang="ja-JP" altLang="en-US" sz="1600" b="1" i="1">
            <a:solidFill>
              <a:srgbClr val="0000FF"/>
            </a:solidFill>
          </a:endParaRPr>
        </a:p>
        <a:p>
          <a:r>
            <a:rPr kumimoji="1" lang="ja-JP" altLang="en-US" sz="1600" b="1" i="1">
              <a:solidFill>
                <a:srgbClr val="0000FF"/>
              </a:solidFill>
            </a:rPr>
            <a:t>・提案書へ貼り付ける際は、Ａ～</a:t>
          </a:r>
          <a:r>
            <a:rPr kumimoji="1" lang="en-US" altLang="ja-JP" sz="1600" b="1" i="1">
              <a:solidFill>
                <a:srgbClr val="0000FF"/>
              </a:solidFill>
            </a:rPr>
            <a:t>G</a:t>
          </a:r>
          <a:r>
            <a:rPr kumimoji="1" lang="ja-JP" altLang="en-US" sz="1600" b="1" i="1">
              <a:solidFill>
                <a:srgbClr val="0000FF"/>
              </a:solidFill>
            </a:rPr>
            <a:t>列、２行目（全期間総括表）～＜補助率　○／○＞記載行</a:t>
          </a:r>
        </a:p>
        <a:p>
          <a:r>
            <a:rPr kumimoji="1" lang="ja-JP" altLang="en-US" sz="1600" b="1" i="1">
              <a:solidFill>
                <a:srgbClr val="0000FF"/>
              </a:solidFill>
            </a:rPr>
            <a:t>　を選択してコピーしてください。</a:t>
          </a:r>
        </a:p>
        <a:p>
          <a:endParaRPr kumimoji="1" lang="en-US" altLang="ja-JP" sz="1600" b="1" i="1">
            <a:solidFill>
              <a:srgbClr val="0000FF"/>
            </a:solidFill>
          </a:endParaRPr>
        </a:p>
        <a:p>
          <a:r>
            <a:rPr kumimoji="1" lang="ja-JP" altLang="en-US" sz="1600" b="1" i="1">
              <a:solidFill>
                <a:srgbClr val="0000FF"/>
              </a:solidFill>
            </a:rPr>
            <a:t>・提案書への貼り付け方（他のシートも同様です。）</a:t>
          </a:r>
          <a:endParaRPr kumimoji="1" lang="en-US" altLang="ja-JP" sz="1600" b="1" i="1">
            <a:solidFill>
              <a:srgbClr val="0000FF"/>
            </a:solidFill>
          </a:endParaRPr>
        </a:p>
        <a:p>
          <a:r>
            <a:rPr kumimoji="1" lang="ja-JP" altLang="en-US" sz="1600" b="1" i="1">
              <a:solidFill>
                <a:srgbClr val="0000FF"/>
              </a:solidFill>
            </a:rPr>
            <a:t>①貼り付けたい範囲のセルを選択し、コピー（「Ｃｔｒｌ＋Ｃ］または、右クリックでコピーを選択）</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②提案書（</a:t>
          </a:r>
          <a:r>
            <a:rPr kumimoji="1" lang="en-US" altLang="ja-JP" sz="1600" b="1" i="1">
              <a:solidFill>
                <a:srgbClr val="0000FF"/>
              </a:solidFill>
            </a:rPr>
            <a:t>Word</a:t>
          </a:r>
          <a:r>
            <a:rPr kumimoji="1" lang="ja-JP" altLang="en-US" sz="1600" b="1" i="1">
              <a:solidFill>
                <a:srgbClr val="0000FF"/>
              </a:solidFill>
            </a:rPr>
            <a:t>内）の貼り付けたいところで右クリックし、オプションで「図」を選択して貼り付け。</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xdr:txBody>
    </xdr:sp>
    <xdr:clientData/>
  </xdr:oneCellAnchor>
  <xdr:twoCellAnchor editAs="oneCell">
    <xdr:from>
      <xdr:col>7</xdr:col>
      <xdr:colOff>142875</xdr:colOff>
      <xdr:row>23</xdr:row>
      <xdr:rowOff>28575</xdr:rowOff>
    </xdr:from>
    <xdr:to>
      <xdr:col>17</xdr:col>
      <xdr:colOff>466725</xdr:colOff>
      <xdr:row>43</xdr:row>
      <xdr:rowOff>28575</xdr:rowOff>
    </xdr:to>
    <xdr:pic>
      <xdr:nvPicPr>
        <xdr:cNvPr id="3075" name="図 5">
          <a:extLst>
            <a:ext uri="{FF2B5EF4-FFF2-40B4-BE49-F238E27FC236}">
              <a16:creationId xmlns:a16="http://schemas.microsoft.com/office/drawing/2014/main" id="{4D250C40-E4B1-8B45-54D9-BCB95508A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0" y="7267575"/>
          <a:ext cx="7181850" cy="390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2</xdr:row>
      <xdr:rowOff>22412</xdr:rowOff>
    </xdr:from>
    <xdr:ext cx="10569881" cy="6020879"/>
    <xdr:sp macro="" textlink="">
      <xdr:nvSpPr>
        <xdr:cNvPr id="4" name="テキスト ボックス 3">
          <a:extLst>
            <a:ext uri="{FF2B5EF4-FFF2-40B4-BE49-F238E27FC236}">
              <a16:creationId xmlns:a16="http://schemas.microsoft.com/office/drawing/2014/main" id="{38E827F9-98FF-2EFD-4EDB-EAF0FA84635F}"/>
            </a:ext>
          </a:extLst>
        </xdr:cNvPr>
        <xdr:cNvSpPr txBox="1"/>
      </xdr:nvSpPr>
      <xdr:spPr>
        <a:xfrm>
          <a:off x="8639735" y="437030"/>
          <a:ext cx="10569881" cy="6020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セルには”提案者要旨情報”シートの助成事業の名称及び提案者名が自動転記されますので、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）明細表（助成先</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・共同提案者がいる場合は、１０．（３）共同提案先総括表シートも作成して下さい。</a:t>
          </a:r>
          <a:endParaRPr kumimoji="1" lang="en-US" altLang="ja-JP" sz="1800" b="1" i="1">
            <a:solidFill>
              <a:srgbClr val="0000FF"/>
            </a:solidFill>
          </a:endParaRPr>
        </a:p>
        <a:p>
          <a:r>
            <a:rPr kumimoji="1" lang="ja-JP" altLang="en-US" sz="1800" b="1" i="1" baseline="0">
              <a:solidFill>
                <a:srgbClr val="0000FF"/>
              </a:solidFill>
            </a:rPr>
            <a:t>  </a:t>
          </a:r>
          <a:r>
            <a:rPr kumimoji="1" lang="ja-JP" altLang="en-US" sz="1800" b="1" i="1">
              <a:solidFill>
                <a:srgbClr val="0000FF"/>
              </a:solidFill>
            </a:rPr>
            <a:t>その際は、</a:t>
          </a:r>
          <a:r>
            <a:rPr kumimoji="1" lang="ja-JP" altLang="en-US" sz="1800" b="1" i="1" u="sng" baseline="0">
              <a:solidFill>
                <a:srgbClr val="0000FF"/>
              </a:solidFill>
              <a:uFill>
                <a:solidFill>
                  <a:srgbClr val="0000FF"/>
                </a:solidFill>
              </a:uFill>
            </a:rPr>
            <a:t>代表提案者の助成金の額が、原則として、全体の「</a:t>
          </a:r>
          <a:r>
            <a:rPr kumimoji="1" lang="en-US" altLang="ja-JP" sz="1800" b="1" i="1" u="sng" baseline="0">
              <a:solidFill>
                <a:srgbClr val="0000FF"/>
              </a:solidFill>
              <a:uFill>
                <a:solidFill>
                  <a:srgbClr val="0000FF"/>
                </a:solidFill>
              </a:uFill>
            </a:rPr>
            <a:t>50</a:t>
          </a:r>
          <a:r>
            <a:rPr kumimoji="1" lang="ja-JP" altLang="en-US" sz="1800" b="1" i="1" u="sng" baseline="0">
              <a:solidFill>
                <a:srgbClr val="0000FF"/>
              </a:solidFill>
              <a:uFill>
                <a:solidFill>
                  <a:srgbClr val="0000FF"/>
                </a:solidFill>
              </a:uFill>
            </a:rPr>
            <a:t>％以上」となるよう、</a:t>
          </a:r>
          <a:endParaRPr kumimoji="1" lang="en-US" altLang="ja-JP" sz="1800" b="1" i="1" u="sng" baseline="0">
            <a:solidFill>
              <a:srgbClr val="0000FF"/>
            </a:solidFill>
            <a:uFill>
              <a:solidFill>
                <a:srgbClr val="0000FF"/>
              </a:solidFill>
            </a:uFill>
          </a:endParaRPr>
        </a:p>
        <a:p>
          <a:r>
            <a:rPr kumimoji="1" lang="ja-JP" altLang="en-US" sz="1800" b="1" i="1">
              <a:solidFill>
                <a:srgbClr val="0000FF"/>
              </a:solidFill>
            </a:rPr>
            <a:t>　注意して下さい。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助成金の合計（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は入力した申請フェーズに応じて自動入力されますので、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作成の注意点について</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シートの</a:t>
          </a:r>
          <a:r>
            <a:rPr lang="en-US" altLang="ja-JP" sz="1800" b="1" i="1">
              <a:solidFill>
                <a:srgbClr val="0000FF"/>
              </a:solidFill>
              <a:effectLst/>
              <a:latin typeface="+mn-ea"/>
              <a:ea typeface="+mn-ea"/>
            </a:rPr>
            <a:t>B2</a:t>
          </a:r>
          <a:r>
            <a:rPr lang="ja-JP" altLang="en-US" sz="1800" b="1" i="1">
              <a:solidFill>
                <a:srgbClr val="0000FF"/>
              </a:solidFill>
              <a:effectLst/>
              <a:latin typeface="+mn-ea"/>
              <a:ea typeface="+mn-ea"/>
            </a:rPr>
            <a:t>セルで、プルダウンリストからフェーズを入力してください。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列、２行目（助成先総括表）～＜補助率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4</xdr:row>
      <xdr:rowOff>0</xdr:rowOff>
    </xdr:from>
    <xdr:ext cx="10462764" cy="6845725"/>
    <xdr:sp macro="" textlink="">
      <xdr:nvSpPr>
        <xdr:cNvPr id="6" name="テキスト ボックス 5">
          <a:extLst>
            <a:ext uri="{FF2B5EF4-FFF2-40B4-BE49-F238E27FC236}">
              <a16:creationId xmlns:a16="http://schemas.microsoft.com/office/drawing/2014/main" id="{F3BA4429-5938-E692-BC68-123E0CF052FD}"/>
            </a:ext>
          </a:extLst>
        </xdr:cNvPr>
        <xdr:cNvSpPr txBox="1"/>
      </xdr:nvSpPr>
      <xdr:spPr>
        <a:xfrm>
          <a:off x="8639735" y="907676"/>
          <a:ext cx="10253128" cy="6902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セルには”提案者要旨情報”シートの助成事業の名称及び共同提案者①の提案者名が</a:t>
          </a:r>
          <a:endParaRPr kumimoji="1" lang="en-US" altLang="ja-JP" sz="1800" b="1" i="1">
            <a:solidFill>
              <a:srgbClr val="0000FF"/>
            </a:solidFill>
          </a:endParaRPr>
        </a:p>
        <a:p>
          <a:r>
            <a:rPr kumimoji="1" lang="ja-JP" altLang="en-US" sz="1800" b="1" i="1">
              <a:solidFill>
                <a:srgbClr val="0000FF"/>
              </a:solidFill>
            </a:rPr>
            <a:t>　自動転記されますので、転記内容に間違いがないか確認してください。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 　</a:t>
          </a:r>
          <a:r>
            <a:rPr kumimoji="1" lang="en-US" altLang="ja-JP" sz="1800" b="1" i="1">
              <a:solidFill>
                <a:srgbClr val="0000FF"/>
              </a:solidFill>
            </a:rPr>
            <a:t>I3</a:t>
          </a:r>
          <a:r>
            <a:rPr kumimoji="1" lang="ja-JP" altLang="en-US" sz="1800" b="1" i="1">
              <a:solidFill>
                <a:srgbClr val="0000FF"/>
              </a:solidFill>
            </a:rPr>
            <a:t>セルのプルダウンリストから選択してください。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）明細表（共同提案先</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・共同提案者が２者以上の場合、２者目以降は本シートをコピーして入力して頂きますが、</a:t>
          </a:r>
        </a:p>
        <a:p>
          <a:r>
            <a:rPr kumimoji="1" lang="ja-JP" altLang="en-US" sz="1800" b="1" i="1">
              <a:solidFill>
                <a:srgbClr val="0000FF"/>
              </a:solidFill>
            </a:rPr>
            <a:t>　</a:t>
          </a:r>
          <a:r>
            <a:rPr kumimoji="1" lang="en-US" altLang="ja-JP" sz="1800" b="1" i="1">
              <a:solidFill>
                <a:srgbClr val="0000FF"/>
              </a:solidFill>
            </a:rPr>
            <a:t>A6</a:t>
          </a:r>
          <a:r>
            <a:rPr kumimoji="1" lang="ja-JP" altLang="en-US" sz="1800" b="1" i="1">
              <a:solidFill>
                <a:srgbClr val="0000FF"/>
              </a:solidFill>
            </a:rPr>
            <a:t>セルの自動転記は反映されませんので、共同提案者名を直接入力してください。</a:t>
          </a:r>
          <a:endParaRPr kumimoji="1" lang="en-US" altLang="ja-JP" sz="1800" b="1" i="1">
            <a:solidFill>
              <a:srgbClr val="0000FF"/>
            </a:solidFill>
          </a:endParaRPr>
        </a:p>
        <a:p>
          <a:r>
            <a:rPr kumimoji="1" lang="ja-JP" altLang="en-US" sz="1800" b="1" i="1">
              <a:solidFill>
                <a:srgbClr val="0000FF"/>
              </a:solidFill>
            </a:rPr>
            <a:t>　また、金額の自動転記も反映されませんので、明細表（共同提案先</a:t>
          </a:r>
          <a:r>
            <a:rPr kumimoji="1" lang="en-US" altLang="ja-JP" sz="1800" b="1" i="1">
              <a:solidFill>
                <a:srgbClr val="0000FF"/>
              </a:solidFill>
            </a:rPr>
            <a:t>202*</a:t>
          </a:r>
          <a:r>
            <a:rPr kumimoji="1" lang="ja-JP" altLang="en-US" sz="1800" b="1" i="1">
              <a:solidFill>
                <a:srgbClr val="0000FF"/>
              </a:solidFill>
            </a:rPr>
            <a:t>）シートから各項目の金額を</a:t>
          </a:r>
          <a:endParaRPr kumimoji="1" lang="en-US" altLang="ja-JP" sz="1800" b="1" i="1">
            <a:solidFill>
              <a:srgbClr val="0000FF"/>
            </a:solidFill>
          </a:endParaRPr>
        </a:p>
        <a:p>
          <a:r>
            <a:rPr kumimoji="1" lang="ja-JP" altLang="en-US" sz="1800" b="1" i="1">
              <a:solidFill>
                <a:srgbClr val="0000FF"/>
              </a:solidFill>
            </a:rPr>
            <a:t>　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助成金の合計（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 </a:t>
          </a:r>
          <a:r>
            <a:rPr kumimoji="1" lang="en-US" altLang="ja-JP" sz="1800" b="1" i="1">
              <a:solidFill>
                <a:srgbClr val="0000FF"/>
              </a:solidFill>
              <a:effectLst/>
              <a:latin typeface="+mn-lt"/>
              <a:ea typeface="+mn-ea"/>
              <a:cs typeface="+mn-cs"/>
            </a:rPr>
            <a:t>I3</a:t>
          </a:r>
          <a:r>
            <a:rPr kumimoji="1" lang="ja-JP" altLang="en-US" sz="1800" b="1" i="1">
              <a:solidFill>
                <a:srgbClr val="0000FF"/>
              </a:solidFill>
              <a:effectLst/>
              <a:latin typeface="+mn-lt"/>
              <a:ea typeface="+mn-ea"/>
              <a:cs typeface="+mn-cs"/>
            </a:rPr>
            <a:t>セルに入力した企業規模に応じて自動入力されますので、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rPr>
            <a:t>I3</a:t>
          </a:r>
          <a:r>
            <a:rPr lang="ja-JP" altLang="en-US" sz="1800" b="1" i="1">
              <a:solidFill>
                <a:srgbClr val="0000FF"/>
              </a:solidFill>
              <a:effectLst/>
              <a:latin typeface="+mn-ea"/>
              <a:ea typeface="+mn-ea"/>
            </a:rPr>
            <a:t>セルで、プルダウンリストからフ企業規模を入力してください。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列、２行目（助成先総括表）～＜補助率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2</xdr:row>
      <xdr:rowOff>0</xdr:rowOff>
    </xdr:from>
    <xdr:ext cx="10526536" cy="4538743"/>
    <xdr:sp macro="" textlink="">
      <xdr:nvSpPr>
        <xdr:cNvPr id="4" name="テキスト ボックス 3">
          <a:extLst>
            <a:ext uri="{FF2B5EF4-FFF2-40B4-BE49-F238E27FC236}">
              <a16:creationId xmlns:a16="http://schemas.microsoft.com/office/drawing/2014/main" id="{CBCB68B5-6117-6839-D144-111E8A4A5FB6}"/>
            </a:ext>
          </a:extLst>
        </xdr:cNvPr>
        <xdr:cNvSpPr txBox="1"/>
      </xdr:nvSpPr>
      <xdr:spPr>
        <a:xfrm>
          <a:off x="8639735" y="414618"/>
          <a:ext cx="10526536" cy="4538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セルには”提案者要旨情報”シートの助成事業の名称が自動転記されますので、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・共同研究先（学術機関等）が２つ以上の場合、２つ目以降は本シートをコピーして入力して頂きますが、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列、２行目（委託先／共同研究先総括表）～＜補助率　</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5</xdr:row>
      <xdr:rowOff>0</xdr:rowOff>
    </xdr:from>
    <xdr:ext cx="10430419" cy="6320961"/>
    <xdr:sp macro="" textlink="">
      <xdr:nvSpPr>
        <xdr:cNvPr id="5" name="テキスト ボックス 4">
          <a:extLst>
            <a:ext uri="{FF2B5EF4-FFF2-40B4-BE49-F238E27FC236}">
              <a16:creationId xmlns:a16="http://schemas.microsoft.com/office/drawing/2014/main" id="{5F458D49-1A39-5F0B-5C52-4FEED0F09D3C}"/>
            </a:ext>
          </a:extLst>
        </xdr:cNvPr>
        <xdr:cNvSpPr txBox="1"/>
      </xdr:nvSpPr>
      <xdr:spPr>
        <a:xfrm>
          <a:off x="8639735" y="1154206"/>
          <a:ext cx="10430419" cy="6320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セルには”提案者要旨情報”シートの助成事業の名称が自動転記されますので、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・共同研究先（その他）が２つ以上の場合、２つ目以降は本シートをコピーして入力して頂きますが、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・欄外の＜補助率○／○＞は入力した申請フェーズに応じて自動入力されますので、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間違いがないか確認してください。　</a:t>
          </a:r>
          <a:r>
            <a:rPr lang="en-US" altLang="ja-JP" sz="1800" b="1" i="1">
              <a:solidFill>
                <a:srgbClr val="0000FF"/>
              </a:solidFill>
              <a:effectLst/>
              <a:latin typeface="+mn-ea"/>
              <a:ea typeface="+mn-ea"/>
            </a:rPr>
            <a:t>#N/A</a:t>
          </a:r>
          <a:r>
            <a:rPr lang="ja-JP" altLang="en-US" sz="1800" b="1" i="1">
              <a:solidFill>
                <a:srgbClr val="0000FF"/>
              </a:solidFill>
              <a:effectLst/>
              <a:latin typeface="+mn-ea"/>
              <a:ea typeface="+mn-ea"/>
            </a:rPr>
            <a:t>と表示されている場合は、フェーズが未入力ですので、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a:t>
          </a:r>
          <a:r>
            <a:rPr lang="en-US" altLang="ja-JP" sz="1800" b="1" i="1">
              <a:solidFill>
                <a:srgbClr val="0000FF"/>
              </a:solidFill>
              <a:effectLst/>
              <a:latin typeface="+mn-ea"/>
              <a:ea typeface="+mn-ea"/>
            </a:rPr>
            <a:t>I3</a:t>
          </a:r>
          <a:r>
            <a:rPr lang="ja-JP" altLang="en-US" sz="1800" b="1" i="1">
              <a:solidFill>
                <a:srgbClr val="0000FF"/>
              </a:solidFill>
              <a:effectLst/>
              <a:latin typeface="+mn-ea"/>
              <a:ea typeface="+mn-ea"/>
            </a:rPr>
            <a:t>セルで、プルダウンリストからフェーズを入力してください。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列、２行目（委託先／共同研究先総括表）～＜補助率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3" name="テキスト ボックス 2">
          <a:extLst>
            <a:ext uri="{FF2B5EF4-FFF2-40B4-BE49-F238E27FC236}">
              <a16:creationId xmlns:a16="http://schemas.microsoft.com/office/drawing/2014/main" id="{B69C42DF-52F7-D41F-3784-16813E4C7F0D}"/>
            </a:ext>
          </a:extLst>
        </xdr:cNvPr>
        <xdr:cNvSpPr txBox="1"/>
      </xdr:nvSpPr>
      <xdr:spPr>
        <a:xfrm>
          <a:off x="10936941"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5" name="テキスト ボックス 4">
          <a:extLst>
            <a:ext uri="{FF2B5EF4-FFF2-40B4-BE49-F238E27FC236}">
              <a16:creationId xmlns:a16="http://schemas.microsoft.com/office/drawing/2014/main" id="{C789567B-007E-F138-A17D-9ED87E8DC63F}"/>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2023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2023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0DD0-F146-435A-956F-CF72D9145E29}">
  <sheetPr>
    <tabColor rgb="FFFF0000"/>
  </sheetPr>
  <dimension ref="A2:E46"/>
  <sheetViews>
    <sheetView showGridLines="0" zoomScaleNormal="100" workbookViewId="0">
      <selection activeCell="B2" sqref="B2"/>
    </sheetView>
  </sheetViews>
  <sheetFormatPr defaultRowHeight="13.5" x14ac:dyDescent="0.15"/>
  <cols>
    <col min="1" max="1" width="20.75" customWidth="1"/>
    <col min="2" max="2" width="20.5" bestFit="1" customWidth="1"/>
    <col min="3" max="3" width="16.375" customWidth="1"/>
    <col min="4" max="4" width="9" customWidth="1"/>
  </cols>
  <sheetData>
    <row r="2" spans="1:3" ht="42.75" x14ac:dyDescent="0.15">
      <c r="A2" s="227" t="s">
        <v>247</v>
      </c>
      <c r="B2" s="228"/>
      <c r="C2" s="229" t="s">
        <v>253</v>
      </c>
    </row>
    <row r="37" spans="1:5" x14ac:dyDescent="0.15">
      <c r="A37" s="214" t="s">
        <v>87</v>
      </c>
      <c r="B37" s="105" t="s">
        <v>88</v>
      </c>
    </row>
    <row r="38" spans="1:5" x14ac:dyDescent="0.15">
      <c r="A38" s="215" t="s">
        <v>248</v>
      </c>
      <c r="B38" s="216">
        <v>0.66666666666666663</v>
      </c>
      <c r="C38" s="223">
        <v>2</v>
      </c>
      <c r="D38" s="223">
        <v>3</v>
      </c>
      <c r="E38" s="2"/>
    </row>
    <row r="39" spans="1:5" x14ac:dyDescent="0.15">
      <c r="A39" s="215" t="s">
        <v>249</v>
      </c>
      <c r="B39" s="216">
        <v>0.5</v>
      </c>
      <c r="C39" s="223">
        <v>1</v>
      </c>
      <c r="D39" s="223">
        <v>2</v>
      </c>
      <c r="E39" s="2"/>
    </row>
    <row r="41" spans="1:5" x14ac:dyDescent="0.15">
      <c r="A41" s="222" t="s">
        <v>238</v>
      </c>
      <c r="B41" s="257" t="s">
        <v>239</v>
      </c>
      <c r="C41" s="258"/>
      <c r="D41" s="259"/>
    </row>
    <row r="42" spans="1:5" x14ac:dyDescent="0.15">
      <c r="A42" s="222" t="s">
        <v>227</v>
      </c>
      <c r="B42" s="222" t="s">
        <v>230</v>
      </c>
      <c r="C42" s="222" t="s">
        <v>313</v>
      </c>
      <c r="D42" s="222"/>
    </row>
    <row r="43" spans="1:5" x14ac:dyDescent="0.15">
      <c r="A43" s="222" t="s">
        <v>228</v>
      </c>
      <c r="B43" s="222" t="s">
        <v>231</v>
      </c>
      <c r="C43" s="222"/>
      <c r="D43" s="222"/>
    </row>
    <row r="44" spans="1:5" x14ac:dyDescent="0.15">
      <c r="A44" s="222" t="s">
        <v>229</v>
      </c>
      <c r="B44" s="222" t="s">
        <v>301</v>
      </c>
      <c r="C44" s="222" t="s">
        <v>314</v>
      </c>
      <c r="D44" s="222"/>
    </row>
    <row r="45" spans="1:5" x14ac:dyDescent="0.15">
      <c r="A45" s="222" t="s">
        <v>302</v>
      </c>
      <c r="B45" s="222" t="s">
        <v>303</v>
      </c>
      <c r="C45" s="222"/>
      <c r="D45" s="222"/>
    </row>
    <row r="46" spans="1:5" x14ac:dyDescent="0.15">
      <c r="A46" s="222" t="s">
        <v>315</v>
      </c>
      <c r="B46" s="222" t="s">
        <v>316</v>
      </c>
      <c r="C46" s="222" t="s">
        <v>317</v>
      </c>
      <c r="D46" s="222" t="s">
        <v>318</v>
      </c>
    </row>
  </sheetData>
  <mergeCells count="1">
    <mergeCell ref="B41:D41"/>
  </mergeCells>
  <phoneticPr fontId="4"/>
  <dataValidations count="1">
    <dataValidation type="list" allowBlank="1" showInputMessage="1" showErrorMessage="1" sqref="B2" xr:uid="{58135FD7-9FC4-4B2B-8DBA-732D8468BB5E}">
      <formula1>$A$38:$A$39</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3A31-19E6-44FA-9313-2E0CD27B7B8A}">
  <sheetPr codeName="Sheet6">
    <pageSetUpPr fitToPage="1"/>
  </sheetPr>
  <dimension ref="A1:M51"/>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項目別明細表（2026年度）"</f>
        <v>（４）●●●●株式会社　項目別明細表（2026年度）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254</v>
      </c>
      <c r="C42" s="45"/>
      <c r="D42" s="39"/>
      <c r="I42" s="85" t="s">
        <v>38</v>
      </c>
      <c r="J42" s="63">
        <f>'10.(5)明細表 (共同研究先_その他2026)'!K41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(共同研究先_学術機関2026)'!K41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293</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88A2-9B0A-4F29-93C9-57B78B95ED2B}">
  <sheetPr>
    <pageSetUpPr fitToPage="1"/>
  </sheetPr>
  <dimension ref="A1:M51"/>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項目別明細表（2027年度）"</f>
        <v>（４）●●●●株式会社　項目別明細表（2027年度）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254</v>
      </c>
      <c r="C42" s="45"/>
      <c r="D42" s="39"/>
      <c r="I42" s="85" t="s">
        <v>38</v>
      </c>
      <c r="J42" s="63">
        <f>'10.(5)明細表 (共同研究先_その他2027)'!K41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(共同研究先_学術機関2027)'!K41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293</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FF6B-2653-4895-A4CF-4171D683B65A}">
  <sheetPr codeName="Sheet11">
    <tabColor rgb="FFFFFF00"/>
    <pageSetUpPr fitToPage="1"/>
  </sheetPr>
  <dimension ref="A1:O51"/>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246</v>
      </c>
      <c r="O3" s="226"/>
    </row>
    <row r="4" spans="1:15" s="16" customFormat="1" ht="19.5" customHeight="1" thickBot="1" x14ac:dyDescent="0.2">
      <c r="A4" s="378" t="str">
        <f>"（４）"&amp;'10.(3)共同提案先総括表 '!A6&amp;"　項目別明細表（2024年度）"</f>
        <v>（４）■■■■株式会社　項目別明細表（2024年度）</v>
      </c>
      <c r="B4" s="378"/>
      <c r="C4" s="378"/>
      <c r="D4" s="378"/>
      <c r="J4" s="231"/>
      <c r="K4" s="61"/>
      <c r="L4" s="230"/>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293</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171D-CE5F-4322-AFFA-AF559648EFD1}">
  <sheetPr codeName="Sheet12">
    <tabColor rgb="FFFFFF00"/>
    <pageSetUpPr fitToPage="1"/>
  </sheetPr>
  <dimension ref="A1:O51"/>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246</v>
      </c>
      <c r="O3" s="226"/>
    </row>
    <row r="4" spans="1:15" s="16" customFormat="1" ht="19.5" customHeight="1" thickBot="1" x14ac:dyDescent="0.2">
      <c r="A4" s="378" t="str">
        <f>"（４）"&amp;'10.(3)共同提案先総括表 '!A6&amp;"　項目別明細表（2025年度）"</f>
        <v>（４）■■■■株式会社　項目別明細表（2025年度）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293</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8DA9-C55A-41BE-9EFB-90B997BF41DE}">
  <sheetPr codeName="Sheet13">
    <tabColor rgb="FFFFFF00"/>
    <pageSetUpPr fitToPage="1"/>
  </sheetPr>
  <dimension ref="A1:O51"/>
  <sheetViews>
    <sheetView showGridLines="0" topLeftCell="A2"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246</v>
      </c>
      <c r="O3" s="226"/>
    </row>
    <row r="4" spans="1:15" s="16" customFormat="1" ht="19.5" customHeight="1" thickBot="1" x14ac:dyDescent="0.2">
      <c r="A4" s="378" t="str">
        <f>"（４）"&amp;'10.(3)共同提案先総括表 '!A6&amp;"　項目別明細表（2026年度）"</f>
        <v>（４）■■■■株式会社　項目別明細表（2026年度）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293</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8605-EEA6-49B6-B060-86C5228F0F9F}">
  <sheetPr>
    <tabColor rgb="FFFFFF00"/>
    <pageSetUpPr fitToPage="1"/>
  </sheetPr>
  <dimension ref="A1:O51"/>
  <sheetViews>
    <sheetView showGridLines="0" topLeftCell="A2"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246</v>
      </c>
      <c r="O3" s="226"/>
    </row>
    <row r="4" spans="1:15" s="16" customFormat="1" ht="19.5" customHeight="1" thickBot="1" x14ac:dyDescent="0.2">
      <c r="A4" s="378" t="str">
        <f>"（４）"&amp;'10.(3)共同提案先総括表 '!A6&amp;"　項目別明細表（2027年度）"</f>
        <v>（４）■■■■株式会社　項目別明細表（2027年度）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293</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E891-2346-405A-AC90-49CB5C202A4B}">
  <sheetPr codeName="Sheet8">
    <tabColor rgb="FF92D050"/>
    <pageSetUpPr fitToPage="1"/>
  </sheetPr>
  <dimension ref="A1:M50"/>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0" t="s">
        <v>307</v>
      </c>
      <c r="B4" s="380"/>
      <c r="C4" s="380"/>
      <c r="D4" s="380"/>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2">
        <f>ROUNDDOWN((K6+K19+K25)*B40%,-3)</f>
        <v>0</v>
      </c>
      <c r="L40" s="369"/>
    </row>
    <row r="41" spans="1:12" s="14" customFormat="1" ht="14.25" thickBot="1" x14ac:dyDescent="0.2">
      <c r="A41" s="71" t="s">
        <v>73</v>
      </c>
      <c r="B41" s="72"/>
      <c r="C41" s="73"/>
      <c r="D41" s="74"/>
      <c r="E41" s="73"/>
      <c r="F41" s="73"/>
      <c r="G41" s="73"/>
      <c r="H41" s="73"/>
      <c r="I41" s="75"/>
      <c r="J41" s="76">
        <f>ROUNDDOWN(SUM(J6,J19,J25,J40),0)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1"/>
      <c r="L42" s="383"/>
    </row>
    <row r="43" spans="1:12" s="14" customFormat="1" ht="14.25" thickBot="1" x14ac:dyDescent="0.2">
      <c r="A43" s="37" t="s">
        <v>74</v>
      </c>
      <c r="B43" s="38"/>
      <c r="C43" s="38"/>
      <c r="D43" s="38"/>
      <c r="E43" s="38"/>
      <c r="F43" s="38"/>
      <c r="G43" s="38"/>
      <c r="H43" s="38"/>
      <c r="I43" s="38"/>
      <c r="J43" s="69">
        <f>SUM(J41:J42)</f>
        <v>0</v>
      </c>
      <c r="K43" s="382"/>
      <c r="L43" s="369"/>
    </row>
    <row r="44" spans="1:12" s="14" customFormat="1" ht="13.5" x14ac:dyDescent="0.15">
      <c r="A44" s="16" t="s">
        <v>90</v>
      </c>
      <c r="J44" s="44"/>
      <c r="K44" s="90"/>
      <c r="L44" s="91"/>
    </row>
    <row r="45" spans="1:12" ht="18" customHeight="1" x14ac:dyDescent="0.15">
      <c r="A45" s="50"/>
    </row>
    <row r="46" spans="1:12" ht="19.5" customHeight="1" x14ac:dyDescent="0.15">
      <c r="A46" s="384" t="s">
        <v>86</v>
      </c>
      <c r="B46" s="384"/>
      <c r="C46" s="384"/>
      <c r="D46" s="384"/>
      <c r="E46" s="384"/>
      <c r="F46" s="384"/>
      <c r="G46" s="384"/>
      <c r="H46" s="384"/>
      <c r="I46" s="384"/>
      <c r="J46" s="384"/>
      <c r="K46" s="384"/>
      <c r="L46" s="384"/>
    </row>
    <row r="47" spans="1:12" ht="19.5" customHeight="1" x14ac:dyDescent="0.15">
      <c r="A47" s="232" t="s">
        <v>293</v>
      </c>
    </row>
    <row r="48" spans="1:12" ht="19.5" customHeight="1" x14ac:dyDescent="0.15">
      <c r="A48" s="384"/>
      <c r="B48" s="384"/>
      <c r="C48" s="384"/>
      <c r="D48" s="384"/>
      <c r="E48" s="384"/>
      <c r="F48" s="384"/>
      <c r="G48" s="384"/>
      <c r="H48" s="384"/>
      <c r="I48" s="384"/>
      <c r="J48" s="384"/>
      <c r="K48" s="384"/>
      <c r="L48" s="384"/>
    </row>
    <row r="49" spans="1:1" ht="19.5" customHeight="1" x14ac:dyDescent="0.15">
      <c r="A49" s="14"/>
    </row>
    <row r="50" spans="1:1" ht="19.5" customHeight="1" x14ac:dyDescent="0.15">
      <c r="A50" s="95"/>
    </row>
  </sheetData>
  <mergeCells count="11">
    <mergeCell ref="A2:L2"/>
    <mergeCell ref="B3:H3"/>
    <mergeCell ref="I3:L3"/>
    <mergeCell ref="A5:I5"/>
    <mergeCell ref="L6:L40"/>
    <mergeCell ref="A10:B10"/>
    <mergeCell ref="A4:D4"/>
    <mergeCell ref="K42:K43"/>
    <mergeCell ref="L42:L43"/>
    <mergeCell ref="A46:L46"/>
    <mergeCell ref="A48:L48"/>
  </mergeCells>
  <phoneticPr fontId="4"/>
  <pageMargins left="0.63" right="0.4" top="0.32" bottom="0.23" header="0.24" footer="0.2"/>
  <pageSetup paperSize="9" scale="3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F694-9EC1-4905-9292-AEB671E6189B}">
  <sheetPr codeName="Sheet9">
    <tabColor rgb="FF92D050"/>
    <pageSetUpPr fitToPage="1"/>
  </sheetPr>
  <dimension ref="A1:M50"/>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0" t="s">
        <v>299</v>
      </c>
      <c r="B4" s="380"/>
      <c r="C4" s="380"/>
      <c r="D4" s="380"/>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1"/>
      <c r="L42" s="383"/>
    </row>
    <row r="43" spans="1:12" s="14" customFormat="1" ht="14.25" thickBot="1" x14ac:dyDescent="0.2">
      <c r="A43" s="37" t="s">
        <v>74</v>
      </c>
      <c r="B43" s="38"/>
      <c r="C43" s="38"/>
      <c r="D43" s="38"/>
      <c r="E43" s="38"/>
      <c r="F43" s="38"/>
      <c r="G43" s="38"/>
      <c r="H43" s="38"/>
      <c r="I43" s="38"/>
      <c r="J43" s="69">
        <f>SUM(J41:J42)</f>
        <v>0</v>
      </c>
      <c r="K43" s="382"/>
      <c r="L43" s="369"/>
    </row>
    <row r="44" spans="1:12" s="14" customFormat="1" ht="13.5" x14ac:dyDescent="0.15">
      <c r="A44" s="16" t="s">
        <v>91</v>
      </c>
      <c r="J44" s="44"/>
      <c r="K44" s="90"/>
      <c r="L44" s="91"/>
    </row>
    <row r="45" spans="1:12" ht="18" customHeight="1" x14ac:dyDescent="0.15">
      <c r="A45" s="50"/>
    </row>
    <row r="46" spans="1:12" ht="19.5" customHeight="1" x14ac:dyDescent="0.15">
      <c r="A46" s="384" t="s">
        <v>86</v>
      </c>
      <c r="B46" s="384"/>
      <c r="C46" s="384"/>
      <c r="D46" s="384"/>
      <c r="E46" s="384"/>
      <c r="F46" s="384"/>
      <c r="G46" s="384"/>
      <c r="H46" s="384"/>
      <c r="I46" s="384"/>
      <c r="J46" s="384"/>
      <c r="K46" s="384"/>
      <c r="L46" s="384"/>
    </row>
    <row r="47" spans="1:12" ht="19.5" customHeight="1" x14ac:dyDescent="0.15">
      <c r="A47" s="232" t="s">
        <v>293</v>
      </c>
    </row>
    <row r="48" spans="1:12" ht="19.5" customHeight="1" x14ac:dyDescent="0.15">
      <c r="A48" s="384"/>
      <c r="B48" s="384"/>
      <c r="C48" s="384"/>
      <c r="D48" s="384"/>
      <c r="E48" s="384"/>
      <c r="F48" s="384"/>
      <c r="G48" s="384"/>
      <c r="H48" s="384"/>
      <c r="I48" s="384"/>
      <c r="J48" s="384"/>
      <c r="K48" s="384"/>
      <c r="L48" s="384"/>
    </row>
    <row r="49" spans="1:1" ht="19.5" customHeight="1" x14ac:dyDescent="0.15">
      <c r="A49" s="14"/>
    </row>
    <row r="50" spans="1:1" ht="19.5" customHeight="1" x14ac:dyDescent="0.15">
      <c r="A50" s="95"/>
    </row>
  </sheetData>
  <mergeCells count="11">
    <mergeCell ref="A4:D4"/>
    <mergeCell ref="A48:L48"/>
    <mergeCell ref="L42:L43"/>
    <mergeCell ref="K42:K43"/>
    <mergeCell ref="A2:L2"/>
    <mergeCell ref="B3:H3"/>
    <mergeCell ref="I3:L3"/>
    <mergeCell ref="L6:L40"/>
    <mergeCell ref="A10:B10"/>
    <mergeCell ref="A5:I5"/>
    <mergeCell ref="A46:L46"/>
  </mergeCells>
  <phoneticPr fontId="4"/>
  <pageMargins left="0.63" right="0.4" top="0.32" bottom="0.23" header="0.24" footer="0.2"/>
  <pageSetup paperSize="9"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FBB2-E28E-4074-8BB6-5A6E3F6C21DC}">
  <sheetPr codeName="Sheet10">
    <tabColor rgb="FF92D050"/>
    <pageSetUpPr fitToPage="1"/>
  </sheetPr>
  <dimension ref="A1:M50"/>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0" t="s">
        <v>245</v>
      </c>
      <c r="B4" s="380"/>
      <c r="C4" s="380"/>
      <c r="D4" s="380"/>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1"/>
      <c r="L42" s="383"/>
    </row>
    <row r="43" spans="1:12" s="14" customFormat="1" ht="14.25" thickBot="1" x14ac:dyDescent="0.2">
      <c r="A43" s="37" t="s">
        <v>74</v>
      </c>
      <c r="B43" s="38"/>
      <c r="C43" s="38"/>
      <c r="D43" s="38"/>
      <c r="E43" s="38"/>
      <c r="F43" s="38"/>
      <c r="G43" s="38"/>
      <c r="H43" s="38"/>
      <c r="I43" s="38"/>
      <c r="J43" s="69">
        <f>SUM(J41:J42)</f>
        <v>0</v>
      </c>
      <c r="K43" s="382"/>
      <c r="L43" s="369"/>
    </row>
    <row r="44" spans="1:12" s="14" customFormat="1" ht="13.5" x14ac:dyDescent="0.15">
      <c r="A44" s="16" t="s">
        <v>90</v>
      </c>
      <c r="J44" s="44"/>
      <c r="K44" s="90"/>
      <c r="L44" s="91"/>
    </row>
    <row r="45" spans="1:12" ht="18" customHeight="1" x14ac:dyDescent="0.15">
      <c r="A45" s="50"/>
    </row>
    <row r="46" spans="1:12" ht="19.5" customHeight="1" x14ac:dyDescent="0.15">
      <c r="A46" s="384" t="s">
        <v>86</v>
      </c>
      <c r="B46" s="384"/>
      <c r="C46" s="384"/>
      <c r="D46" s="384"/>
      <c r="E46" s="384"/>
      <c r="F46" s="384"/>
      <c r="G46" s="384"/>
      <c r="H46" s="384"/>
      <c r="I46" s="384"/>
      <c r="J46" s="384"/>
      <c r="K46" s="384"/>
      <c r="L46" s="384"/>
    </row>
    <row r="47" spans="1:12" ht="19.5" customHeight="1" x14ac:dyDescent="0.15">
      <c r="A47" s="232" t="s">
        <v>293</v>
      </c>
    </row>
    <row r="48" spans="1:12" ht="19.5" customHeight="1" x14ac:dyDescent="0.15">
      <c r="A48" s="384"/>
      <c r="B48" s="384"/>
      <c r="C48" s="384"/>
      <c r="D48" s="384"/>
      <c r="E48" s="384"/>
      <c r="F48" s="384"/>
      <c r="G48" s="384"/>
      <c r="H48" s="384"/>
      <c r="I48" s="384"/>
      <c r="J48" s="384"/>
      <c r="K48" s="384"/>
      <c r="L48" s="384"/>
    </row>
    <row r="49" spans="1:1" ht="19.5" customHeight="1" x14ac:dyDescent="0.15">
      <c r="A49" s="14"/>
    </row>
    <row r="50" spans="1:1" ht="19.5" customHeight="1" x14ac:dyDescent="0.15">
      <c r="A50" s="95"/>
    </row>
  </sheetData>
  <mergeCells count="11">
    <mergeCell ref="A2:L2"/>
    <mergeCell ref="B3:H3"/>
    <mergeCell ref="I3:L3"/>
    <mergeCell ref="A5:I5"/>
    <mergeCell ref="L6:L40"/>
    <mergeCell ref="A10:B10"/>
    <mergeCell ref="A4:D4"/>
    <mergeCell ref="K42:K43"/>
    <mergeCell ref="L42:L43"/>
    <mergeCell ref="A46:L46"/>
    <mergeCell ref="A48:L48"/>
  </mergeCells>
  <phoneticPr fontId="4"/>
  <pageMargins left="0.63" right="0.4" top="0.32" bottom="0.23" header="0.24" footer="0.2"/>
  <pageSetup paperSize="9" scale="3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55B4-6301-4BCE-8A5F-875E1A7E5591}">
  <sheetPr>
    <tabColor rgb="FF92D050"/>
    <pageSetUpPr fitToPage="1"/>
  </sheetPr>
  <dimension ref="A1:M50"/>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0" t="s">
        <v>308</v>
      </c>
      <c r="B4" s="380"/>
      <c r="C4" s="380"/>
      <c r="D4" s="380"/>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1"/>
      <c r="L42" s="383"/>
    </row>
    <row r="43" spans="1:12" s="14" customFormat="1" ht="14.25" thickBot="1" x14ac:dyDescent="0.2">
      <c r="A43" s="37" t="s">
        <v>74</v>
      </c>
      <c r="B43" s="38"/>
      <c r="C43" s="38"/>
      <c r="D43" s="38"/>
      <c r="E43" s="38"/>
      <c r="F43" s="38"/>
      <c r="G43" s="38"/>
      <c r="H43" s="38"/>
      <c r="I43" s="38"/>
      <c r="J43" s="69">
        <f>SUM(J41:J42)</f>
        <v>0</v>
      </c>
      <c r="K43" s="382"/>
      <c r="L43" s="369"/>
    </row>
    <row r="44" spans="1:12" s="14" customFormat="1" ht="13.5" x14ac:dyDescent="0.15">
      <c r="A44" s="16" t="s">
        <v>90</v>
      </c>
      <c r="J44" s="44"/>
      <c r="K44" s="90"/>
      <c r="L44" s="91"/>
    </row>
    <row r="45" spans="1:12" ht="18" customHeight="1" x14ac:dyDescent="0.15">
      <c r="A45" s="50"/>
    </row>
    <row r="46" spans="1:12" ht="19.5" customHeight="1" x14ac:dyDescent="0.15">
      <c r="A46" s="384" t="s">
        <v>86</v>
      </c>
      <c r="B46" s="384"/>
      <c r="C46" s="384"/>
      <c r="D46" s="384"/>
      <c r="E46" s="384"/>
      <c r="F46" s="384"/>
      <c r="G46" s="384"/>
      <c r="H46" s="384"/>
      <c r="I46" s="384"/>
      <c r="J46" s="384"/>
      <c r="K46" s="384"/>
      <c r="L46" s="384"/>
    </row>
    <row r="47" spans="1:12" ht="19.5" customHeight="1" x14ac:dyDescent="0.15">
      <c r="A47" s="232" t="s">
        <v>293</v>
      </c>
    </row>
    <row r="48" spans="1:12" ht="19.5" customHeight="1" x14ac:dyDescent="0.15">
      <c r="A48" s="384"/>
      <c r="B48" s="384"/>
      <c r="C48" s="384"/>
      <c r="D48" s="384"/>
      <c r="E48" s="384"/>
      <c r="F48" s="384"/>
      <c r="G48" s="384"/>
      <c r="H48" s="384"/>
      <c r="I48" s="384"/>
      <c r="J48" s="384"/>
      <c r="K48" s="384"/>
      <c r="L48" s="384"/>
    </row>
    <row r="49" spans="1:1" ht="19.5" customHeight="1" x14ac:dyDescent="0.15">
      <c r="A49" s="14"/>
    </row>
    <row r="50" spans="1:1" ht="19.5" customHeight="1" x14ac:dyDescent="0.15">
      <c r="A50" s="95"/>
    </row>
  </sheetData>
  <mergeCells count="11">
    <mergeCell ref="A2:L2"/>
    <mergeCell ref="B3:H3"/>
    <mergeCell ref="I3:L3"/>
    <mergeCell ref="A4:D4"/>
    <mergeCell ref="A5:I5"/>
    <mergeCell ref="A10:B10"/>
    <mergeCell ref="K42:K43"/>
    <mergeCell ref="L42:L43"/>
    <mergeCell ref="A46:L46"/>
    <mergeCell ref="A48:L48"/>
    <mergeCell ref="L6:L40"/>
  </mergeCells>
  <phoneticPr fontId="4"/>
  <pageMargins left="0.63" right="0.4" top="0.32" bottom="0.23" header="0.24" footer="0.2"/>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4BB1-8319-4627-85EF-978368C17F4E}">
  <sheetPr>
    <pageSetUpPr fitToPage="1"/>
  </sheetPr>
  <dimension ref="A1:IV477"/>
  <sheetViews>
    <sheetView tabSelected="1" topLeftCell="A3" zoomScale="70" zoomScaleNormal="70" workbookViewId="0">
      <selection activeCell="D8" sqref="D8"/>
    </sheetView>
  </sheetViews>
  <sheetFormatPr defaultColWidth="57" defaultRowHeight="13.5" x14ac:dyDescent="0.15"/>
  <cols>
    <col min="1" max="1" width="6" style="106" bestFit="1" customWidth="1"/>
    <col min="2" max="2" width="14.5" style="106" customWidth="1"/>
    <col min="3" max="3" width="25.875" style="107" customWidth="1"/>
    <col min="4" max="4" width="41.5" style="107" customWidth="1"/>
    <col min="5" max="5" width="61.125" style="210" customWidth="1"/>
    <col min="6" max="6" width="50.625" style="107" customWidth="1"/>
    <col min="7" max="7" width="53.125" style="107" customWidth="1"/>
    <col min="8" max="8" width="21.375" style="109" customWidth="1"/>
    <col min="9" max="253" width="9" style="109" customWidth="1"/>
    <col min="254" max="254" width="6" style="109" bestFit="1" customWidth="1"/>
    <col min="255" max="255" width="32.75" style="109" bestFit="1" customWidth="1"/>
    <col min="256" max="16384" width="57" style="109"/>
  </cols>
  <sheetData>
    <row r="1" spans="1:17" x14ac:dyDescent="0.15">
      <c r="E1" s="108"/>
      <c r="G1" s="109"/>
    </row>
    <row r="2" spans="1:17" ht="24" x14ac:dyDescent="0.15">
      <c r="A2" s="260" t="s">
        <v>304</v>
      </c>
      <c r="B2" s="260"/>
      <c r="C2" s="260"/>
      <c r="D2" s="260"/>
      <c r="E2" s="260"/>
      <c r="F2" s="260"/>
      <c r="G2" s="109"/>
    </row>
    <row r="3" spans="1:17" ht="15" customHeight="1" x14ac:dyDescent="0.15">
      <c r="A3" s="110"/>
      <c r="B3" s="110"/>
      <c r="C3" s="106"/>
      <c r="D3" s="106"/>
      <c r="E3" s="108"/>
      <c r="G3" s="109"/>
    </row>
    <row r="4" spans="1:17" s="116" customFormat="1" ht="21" x14ac:dyDescent="0.15">
      <c r="A4" s="111" t="s">
        <v>94</v>
      </c>
      <c r="B4" s="112"/>
      <c r="C4" s="113"/>
      <c r="D4" s="113"/>
      <c r="E4" s="114"/>
      <c r="F4" s="115"/>
    </row>
    <row r="5" spans="1:17" s="116" customFormat="1" ht="18.75" x14ac:dyDescent="0.15">
      <c r="A5" s="117" t="s">
        <v>95</v>
      </c>
      <c r="B5" s="112"/>
      <c r="C5" s="113"/>
      <c r="D5" s="113"/>
      <c r="E5" s="114"/>
      <c r="F5" s="115"/>
    </row>
    <row r="6" spans="1:17" s="116" customFormat="1" ht="18.75" x14ac:dyDescent="0.15">
      <c r="A6" s="117" t="s">
        <v>255</v>
      </c>
      <c r="B6" s="112"/>
      <c r="C6" s="113"/>
      <c r="D6" s="113"/>
      <c r="E6" s="114"/>
      <c r="F6" s="115"/>
    </row>
    <row r="7" spans="1:17" s="116" customFormat="1" ht="18.75" x14ac:dyDescent="0.15">
      <c r="A7" s="117" t="s">
        <v>96</v>
      </c>
      <c r="B7" s="112"/>
      <c r="C7" s="113"/>
      <c r="D7" s="113"/>
      <c r="E7" s="114"/>
      <c r="F7" s="115"/>
    </row>
    <row r="8" spans="1:17" s="116" customFormat="1" ht="18.75" x14ac:dyDescent="0.15">
      <c r="A8" s="117" t="s">
        <v>97</v>
      </c>
      <c r="B8" s="112"/>
      <c r="C8" s="113"/>
      <c r="D8" s="113"/>
      <c r="E8" s="114"/>
      <c r="F8" s="115"/>
    </row>
    <row r="9" spans="1:17" s="116" customFormat="1" ht="18.75" x14ac:dyDescent="0.15">
      <c r="A9" s="117" t="s">
        <v>98</v>
      </c>
      <c r="B9" s="112"/>
      <c r="C9" s="113"/>
      <c r="D9" s="113"/>
      <c r="E9" s="114"/>
      <c r="F9" s="115"/>
      <c r="M9" s="109"/>
      <c r="N9" s="109"/>
      <c r="O9" s="109"/>
      <c r="P9" s="109"/>
      <c r="Q9" s="109"/>
    </row>
    <row r="10" spans="1:17" s="116" customFormat="1" ht="18.75" x14ac:dyDescent="0.15">
      <c r="A10" s="117" t="s">
        <v>325</v>
      </c>
      <c r="B10" s="112"/>
      <c r="C10" s="113"/>
      <c r="D10" s="113"/>
      <c r="E10" s="114"/>
      <c r="F10" s="115"/>
      <c r="M10" s="128"/>
      <c r="N10" s="128"/>
      <c r="O10" s="128"/>
      <c r="P10" s="128"/>
      <c r="Q10" s="128"/>
    </row>
    <row r="11" spans="1:17" s="116" customFormat="1" ht="17.25" x14ac:dyDescent="0.15">
      <c r="A11" s="106"/>
      <c r="B11" s="106"/>
      <c r="C11" s="251"/>
      <c r="D11" s="252" t="s">
        <v>327</v>
      </c>
      <c r="E11" s="250"/>
      <c r="F11" s="115"/>
      <c r="M11" s="128"/>
      <c r="N11" s="128"/>
      <c r="O11" s="128"/>
      <c r="P11" s="128"/>
      <c r="Q11" s="128"/>
    </row>
    <row r="12" spans="1:17" s="116" customFormat="1" ht="17.25" x14ac:dyDescent="0.15">
      <c r="A12" s="106"/>
      <c r="B12" s="106"/>
      <c r="C12" s="253"/>
      <c r="D12" s="252" t="s">
        <v>328</v>
      </c>
      <c r="E12" s="250"/>
      <c r="F12" s="115"/>
      <c r="M12" s="128"/>
      <c r="N12" s="128"/>
      <c r="O12" s="128"/>
      <c r="P12" s="128"/>
      <c r="Q12" s="128"/>
    </row>
    <row r="13" spans="1:17" s="116" customFormat="1" ht="17.25" x14ac:dyDescent="0.15">
      <c r="A13" s="106"/>
      <c r="B13" s="106"/>
      <c r="C13" s="254"/>
      <c r="D13" s="252" t="s">
        <v>329</v>
      </c>
      <c r="E13" s="250"/>
      <c r="F13" s="115"/>
      <c r="M13" s="128"/>
      <c r="N13" s="128"/>
      <c r="O13" s="128"/>
      <c r="P13" s="128"/>
      <c r="Q13" s="128"/>
    </row>
    <row r="14" spans="1:17" s="116" customFormat="1" ht="17.25" x14ac:dyDescent="0.15">
      <c r="A14" s="106"/>
      <c r="B14" s="106"/>
      <c r="C14" s="255"/>
      <c r="D14" s="252" t="s">
        <v>330</v>
      </c>
      <c r="E14" s="250"/>
      <c r="F14" s="115"/>
      <c r="M14" s="128"/>
      <c r="N14" s="128"/>
      <c r="O14" s="128"/>
      <c r="P14" s="128"/>
      <c r="Q14" s="128"/>
    </row>
    <row r="15" spans="1:17" ht="14.25" thickBot="1" x14ac:dyDescent="0.2">
      <c r="E15" s="108"/>
      <c r="G15" s="109"/>
      <c r="M15" s="128"/>
      <c r="N15" s="128"/>
      <c r="O15" s="128"/>
      <c r="P15" s="128"/>
      <c r="Q15" s="128"/>
    </row>
    <row r="16" spans="1:17" ht="37.5" customHeight="1" thickTop="1" x14ac:dyDescent="0.15">
      <c r="A16" s="118" t="s">
        <v>99</v>
      </c>
      <c r="B16" s="118" t="s">
        <v>100</v>
      </c>
      <c r="C16" s="261" t="s">
        <v>0</v>
      </c>
      <c r="D16" s="262"/>
      <c r="E16" s="119" t="s">
        <v>101</v>
      </c>
      <c r="F16" s="120" t="s">
        <v>102</v>
      </c>
      <c r="G16" s="120" t="s">
        <v>103</v>
      </c>
      <c r="H16" s="120" t="s">
        <v>104</v>
      </c>
      <c r="M16" s="128"/>
      <c r="N16" s="128"/>
      <c r="O16" s="128"/>
      <c r="P16" s="128"/>
      <c r="Q16" s="128"/>
    </row>
    <row r="17" spans="1:256" ht="30" customHeight="1" x14ac:dyDescent="0.15">
      <c r="A17" s="121">
        <v>1</v>
      </c>
      <c r="B17" s="122" t="s">
        <v>105</v>
      </c>
      <c r="C17" s="263" t="s">
        <v>106</v>
      </c>
      <c r="D17" s="264"/>
      <c r="E17" s="123" t="s">
        <v>107</v>
      </c>
      <c r="F17" s="124" t="s">
        <v>107</v>
      </c>
      <c r="G17" s="125" t="s">
        <v>108</v>
      </c>
      <c r="H17" s="126" t="s">
        <v>109</v>
      </c>
      <c r="P17" s="128"/>
    </row>
    <row r="18" spans="1:256" ht="30" customHeight="1" x14ac:dyDescent="0.15">
      <c r="A18" s="121">
        <f>A17+1</f>
        <v>2</v>
      </c>
      <c r="B18" s="122" t="s">
        <v>105</v>
      </c>
      <c r="C18" s="265" t="s">
        <v>110</v>
      </c>
      <c r="D18" s="264"/>
      <c r="E18" s="233" t="s">
        <v>309</v>
      </c>
      <c r="F18" s="124" t="s">
        <v>310</v>
      </c>
      <c r="G18" s="125" t="s">
        <v>305</v>
      </c>
      <c r="H18" s="126" t="s">
        <v>109</v>
      </c>
      <c r="P18" s="128"/>
    </row>
    <row r="19" spans="1:256" ht="30" customHeight="1" x14ac:dyDescent="0.15">
      <c r="A19" s="121">
        <f>A18+1</f>
        <v>3</v>
      </c>
      <c r="B19" s="122" t="s">
        <v>105</v>
      </c>
      <c r="C19" s="265" t="s">
        <v>111</v>
      </c>
      <c r="D19" s="264"/>
      <c r="E19" s="135" t="s">
        <v>240</v>
      </c>
      <c r="F19" s="124" t="s">
        <v>112</v>
      </c>
      <c r="G19" s="125" t="s">
        <v>113</v>
      </c>
      <c r="H19" s="266" t="s">
        <v>114</v>
      </c>
      <c r="P19" s="128"/>
    </row>
    <row r="20" spans="1:256" ht="81" x14ac:dyDescent="0.15">
      <c r="A20" s="121">
        <f>A19+1</f>
        <v>4</v>
      </c>
      <c r="B20" s="122" t="s">
        <v>105</v>
      </c>
      <c r="C20" s="265" t="s">
        <v>115</v>
      </c>
      <c r="D20" s="264"/>
      <c r="E20" s="135"/>
      <c r="F20" s="130" t="s">
        <v>252</v>
      </c>
      <c r="G20" s="125" t="s">
        <v>251</v>
      </c>
      <c r="H20" s="267"/>
    </row>
    <row r="21" spans="1:256" ht="48" customHeight="1" x14ac:dyDescent="0.15">
      <c r="A21" s="121">
        <f t="shared" ref="A21:A29" si="0">A20+1</f>
        <v>5</v>
      </c>
      <c r="B21" s="122" t="s">
        <v>105</v>
      </c>
      <c r="C21" s="265" t="s">
        <v>234</v>
      </c>
      <c r="D21" s="264"/>
      <c r="E21" s="135"/>
      <c r="F21" s="124" t="s">
        <v>116</v>
      </c>
      <c r="G21" s="125" t="s">
        <v>117</v>
      </c>
      <c r="H21" s="267"/>
    </row>
    <row r="22" spans="1:256" s="128" customFormat="1" ht="86.25" customHeight="1" x14ac:dyDescent="0.15">
      <c r="A22" s="121">
        <f t="shared" si="0"/>
        <v>6</v>
      </c>
      <c r="B22" s="122" t="s">
        <v>105</v>
      </c>
      <c r="C22" s="265" t="s">
        <v>319</v>
      </c>
      <c r="D22" s="264"/>
      <c r="E22" s="135"/>
      <c r="F22" s="124" t="s">
        <v>118</v>
      </c>
      <c r="G22" s="224" t="s">
        <v>311</v>
      </c>
      <c r="H22" s="267"/>
      <c r="M22" s="138"/>
      <c r="N22" s="138"/>
      <c r="O22" s="138"/>
      <c r="P22" s="138"/>
    </row>
    <row r="23" spans="1:256" s="128" customFormat="1" ht="27" x14ac:dyDescent="0.15">
      <c r="A23" s="121">
        <f t="shared" si="0"/>
        <v>7</v>
      </c>
      <c r="B23" s="122" t="s">
        <v>105</v>
      </c>
      <c r="C23" s="269" t="s">
        <v>320</v>
      </c>
      <c r="D23" s="270"/>
      <c r="E23" s="135"/>
      <c r="F23" s="124" t="s">
        <v>119</v>
      </c>
      <c r="G23" s="127" t="s">
        <v>312</v>
      </c>
      <c r="H23" s="267"/>
      <c r="M23" s="138"/>
      <c r="N23" s="138"/>
      <c r="O23" s="138"/>
      <c r="P23" s="138"/>
    </row>
    <row r="24" spans="1:256" ht="45" customHeight="1" x14ac:dyDescent="0.15">
      <c r="A24" s="121">
        <f t="shared" si="0"/>
        <v>8</v>
      </c>
      <c r="B24" s="122" t="s">
        <v>105</v>
      </c>
      <c r="C24" s="263" t="s">
        <v>120</v>
      </c>
      <c r="D24" s="129" t="s">
        <v>121</v>
      </c>
      <c r="E24" s="135"/>
      <c r="F24" s="130" t="s">
        <v>122</v>
      </c>
      <c r="G24" s="125" t="s">
        <v>123</v>
      </c>
      <c r="H24" s="267"/>
      <c r="M24" s="138"/>
      <c r="N24" s="138"/>
      <c r="O24" s="138"/>
      <c r="P24" s="138"/>
    </row>
    <row r="25" spans="1:256" ht="45" customHeight="1" x14ac:dyDescent="0.15">
      <c r="A25" s="121">
        <f t="shared" si="0"/>
        <v>9</v>
      </c>
      <c r="B25" s="122" t="s">
        <v>105</v>
      </c>
      <c r="C25" s="263"/>
      <c r="D25" s="131" t="s">
        <v>124</v>
      </c>
      <c r="E25" s="135"/>
      <c r="F25" s="130" t="s">
        <v>122</v>
      </c>
      <c r="G25" s="125" t="s">
        <v>125</v>
      </c>
      <c r="H25" s="267"/>
      <c r="M25" s="138"/>
      <c r="N25" s="138"/>
      <c r="O25" s="138"/>
      <c r="P25" s="138"/>
    </row>
    <row r="26" spans="1:256" ht="45" customHeight="1" x14ac:dyDescent="0.15">
      <c r="A26" s="121">
        <f t="shared" si="0"/>
        <v>10</v>
      </c>
      <c r="B26" s="122" t="s">
        <v>105</v>
      </c>
      <c r="C26" s="263"/>
      <c r="D26" s="131" t="s">
        <v>126</v>
      </c>
      <c r="E26" s="135"/>
      <c r="F26" s="130" t="s">
        <v>122</v>
      </c>
      <c r="G26" s="125" t="s">
        <v>127</v>
      </c>
      <c r="H26" s="267"/>
      <c r="M26" s="138"/>
      <c r="N26" s="138"/>
      <c r="O26" s="138"/>
      <c r="P26" s="138"/>
    </row>
    <row r="27" spans="1:256" ht="45" customHeight="1" x14ac:dyDescent="0.15">
      <c r="A27" s="121">
        <f t="shared" si="0"/>
        <v>11</v>
      </c>
      <c r="B27" s="122" t="s">
        <v>105</v>
      </c>
      <c r="C27" s="263"/>
      <c r="D27" s="131" t="s">
        <v>128</v>
      </c>
      <c r="E27" s="135"/>
      <c r="F27" s="130" t="s">
        <v>122</v>
      </c>
      <c r="G27" s="125" t="s">
        <v>129</v>
      </c>
      <c r="H27" s="267"/>
      <c r="M27" s="138"/>
      <c r="N27" s="138"/>
      <c r="O27" s="138"/>
      <c r="P27" s="138"/>
    </row>
    <row r="28" spans="1:256" ht="45" customHeight="1" x14ac:dyDescent="0.15">
      <c r="A28" s="121">
        <f t="shared" si="0"/>
        <v>12</v>
      </c>
      <c r="B28" s="122" t="s">
        <v>105</v>
      </c>
      <c r="C28" s="263"/>
      <c r="D28" s="131" t="s">
        <v>130</v>
      </c>
      <c r="E28" s="256"/>
      <c r="F28" s="130" t="s">
        <v>122</v>
      </c>
      <c r="G28" s="125" t="s">
        <v>131</v>
      </c>
      <c r="H28" s="268"/>
    </row>
    <row r="29" spans="1:256" ht="97.5" customHeight="1" x14ac:dyDescent="0.15">
      <c r="A29" s="121">
        <f t="shared" si="0"/>
        <v>13</v>
      </c>
      <c r="B29" s="122" t="s">
        <v>105</v>
      </c>
      <c r="C29" s="265" t="s">
        <v>132</v>
      </c>
      <c r="D29" s="264"/>
      <c r="E29" s="256"/>
      <c r="F29" s="124" t="s">
        <v>133</v>
      </c>
      <c r="G29" s="125" t="s">
        <v>134</v>
      </c>
      <c r="H29" s="275" t="s">
        <v>135</v>
      </c>
    </row>
    <row r="30" spans="1:256" ht="97.5" customHeight="1" x14ac:dyDescent="0.15">
      <c r="A30" s="121">
        <v>14</v>
      </c>
      <c r="B30" s="122" t="s">
        <v>105</v>
      </c>
      <c r="C30" s="269" t="s">
        <v>323</v>
      </c>
      <c r="D30" s="270"/>
      <c r="E30" s="256"/>
      <c r="F30" s="124" t="s">
        <v>324</v>
      </c>
      <c r="G30" s="125" t="s">
        <v>326</v>
      </c>
      <c r="H30" s="276"/>
    </row>
    <row r="31" spans="1:256" ht="30" customHeight="1" x14ac:dyDescent="0.15">
      <c r="A31" s="132">
        <v>15</v>
      </c>
      <c r="B31" s="133" t="s">
        <v>136</v>
      </c>
      <c r="C31" s="271" t="s">
        <v>137</v>
      </c>
      <c r="D31" s="134" t="s">
        <v>138</v>
      </c>
      <c r="E31" s="135" t="s">
        <v>241</v>
      </c>
      <c r="F31" s="136" t="s">
        <v>139</v>
      </c>
      <c r="G31" s="137" t="s">
        <v>140</v>
      </c>
      <c r="H31" s="272" t="s">
        <v>141</v>
      </c>
    </row>
    <row r="32" spans="1:256" s="139" customFormat="1" ht="30" customHeight="1" x14ac:dyDescent="0.15">
      <c r="A32" s="132">
        <v>16</v>
      </c>
      <c r="B32" s="133" t="s">
        <v>136</v>
      </c>
      <c r="C32" s="271"/>
      <c r="D32" s="134" t="s">
        <v>142</v>
      </c>
      <c r="E32" s="241"/>
      <c r="F32" s="136">
        <v>1234567890</v>
      </c>
      <c r="G32" s="137" t="s">
        <v>143</v>
      </c>
      <c r="H32" s="273"/>
      <c r="I32" s="138"/>
      <c r="J32" s="138"/>
      <c r="K32" s="138"/>
      <c r="L32" s="138"/>
      <c r="M32" s="109"/>
      <c r="N32" s="109"/>
      <c r="O32" s="109"/>
      <c r="P32" s="109"/>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c r="HL32" s="138"/>
      <c r="HM32" s="138"/>
      <c r="HN32" s="138"/>
      <c r="HO32" s="138"/>
      <c r="HP32" s="138"/>
      <c r="HQ32" s="138"/>
      <c r="HR32" s="138"/>
      <c r="HS32" s="138"/>
      <c r="HT32" s="138"/>
      <c r="HU32" s="138"/>
      <c r="HV32" s="138"/>
      <c r="HW32" s="138"/>
      <c r="HX32" s="138"/>
      <c r="HY32" s="138"/>
      <c r="HZ32" s="138"/>
      <c r="IA32" s="138"/>
      <c r="IB32" s="138"/>
      <c r="IC32" s="138"/>
      <c r="ID32" s="138"/>
      <c r="IE32" s="138"/>
      <c r="IF32" s="138"/>
      <c r="IG32" s="138"/>
      <c r="IH32" s="138"/>
      <c r="II32" s="138"/>
      <c r="IJ32" s="138"/>
      <c r="IK32" s="138"/>
      <c r="IL32" s="138"/>
      <c r="IM32" s="138"/>
      <c r="IN32" s="138"/>
      <c r="IO32" s="138"/>
      <c r="IP32" s="138"/>
      <c r="IQ32" s="138"/>
      <c r="IR32" s="138"/>
      <c r="IS32" s="138"/>
      <c r="IT32" s="138"/>
      <c r="IU32" s="138"/>
      <c r="IV32" s="138"/>
    </row>
    <row r="33" spans="1:256" s="139" customFormat="1" ht="30" customHeight="1" x14ac:dyDescent="0.15">
      <c r="A33" s="132">
        <v>17</v>
      </c>
      <c r="B33" s="133" t="s">
        <v>136</v>
      </c>
      <c r="C33" s="271"/>
      <c r="D33" s="134" t="s">
        <v>226</v>
      </c>
      <c r="E33" s="241"/>
      <c r="F33" s="136">
        <v>2000</v>
      </c>
      <c r="G33" s="211" t="s">
        <v>233</v>
      </c>
      <c r="H33" s="273"/>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38"/>
      <c r="GS33" s="138"/>
      <c r="GT33" s="138"/>
      <c r="GU33" s="138"/>
      <c r="GV33" s="138"/>
      <c r="GW33" s="138"/>
      <c r="GX33" s="138"/>
      <c r="GY33" s="138"/>
      <c r="GZ33" s="138"/>
      <c r="HA33" s="138"/>
      <c r="HB33" s="138"/>
      <c r="HC33" s="138"/>
      <c r="HD33" s="138"/>
      <c r="HE33" s="138"/>
      <c r="HF33" s="138"/>
      <c r="HG33" s="138"/>
      <c r="HH33" s="138"/>
      <c r="HI33" s="138"/>
      <c r="HJ33" s="138"/>
      <c r="HK33" s="138"/>
      <c r="HL33" s="138"/>
      <c r="HM33" s="138"/>
      <c r="HN33" s="138"/>
      <c r="HO33" s="138"/>
      <c r="HP33" s="138"/>
      <c r="HQ33" s="138"/>
      <c r="HR33" s="138"/>
      <c r="HS33" s="138"/>
      <c r="HT33" s="138"/>
      <c r="HU33" s="138"/>
      <c r="HV33" s="138"/>
      <c r="HW33" s="138"/>
      <c r="HX33" s="138"/>
      <c r="HY33" s="138"/>
      <c r="HZ33" s="138"/>
      <c r="IA33" s="138"/>
      <c r="IB33" s="138"/>
      <c r="IC33" s="138"/>
      <c r="ID33" s="138"/>
      <c r="IE33" s="138"/>
      <c r="IF33" s="138"/>
      <c r="IG33" s="138"/>
      <c r="IH33" s="138"/>
      <c r="II33" s="138"/>
      <c r="IJ33" s="138"/>
      <c r="IK33" s="138"/>
      <c r="IL33" s="138"/>
      <c r="IM33" s="138"/>
      <c r="IN33" s="138"/>
      <c r="IO33" s="138"/>
      <c r="IP33" s="138"/>
      <c r="IQ33" s="138"/>
      <c r="IR33" s="138"/>
      <c r="IS33" s="138"/>
      <c r="IT33" s="138"/>
      <c r="IU33" s="138"/>
      <c r="IV33" s="138"/>
    </row>
    <row r="34" spans="1:256" s="139" customFormat="1" ht="30" customHeight="1" x14ac:dyDescent="0.15">
      <c r="A34" s="132">
        <v>18</v>
      </c>
      <c r="B34" s="133" t="s">
        <v>136</v>
      </c>
      <c r="C34" s="271"/>
      <c r="D34" s="134" t="s">
        <v>144</v>
      </c>
      <c r="E34" s="241"/>
      <c r="F34" s="136" t="s">
        <v>145</v>
      </c>
      <c r="G34" s="137" t="s">
        <v>146</v>
      </c>
      <c r="H34" s="273"/>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38"/>
      <c r="EX34" s="138"/>
      <c r="EY34" s="138"/>
      <c r="EZ34" s="138"/>
      <c r="FA34" s="138"/>
      <c r="FB34" s="138"/>
      <c r="FC34" s="138"/>
      <c r="FD34" s="138"/>
      <c r="FE34" s="138"/>
      <c r="FF34" s="138"/>
      <c r="FG34" s="138"/>
      <c r="FH34" s="138"/>
      <c r="FI34" s="138"/>
      <c r="FJ34" s="138"/>
      <c r="FK34" s="138"/>
      <c r="FL34" s="138"/>
      <c r="FM34" s="138"/>
      <c r="FN34" s="138"/>
      <c r="FO34" s="138"/>
      <c r="FP34" s="138"/>
      <c r="FQ34" s="138"/>
      <c r="FR34" s="138"/>
      <c r="FS34" s="138"/>
      <c r="FT34" s="138"/>
      <c r="FU34" s="138"/>
      <c r="FV34" s="138"/>
      <c r="FW34" s="138"/>
      <c r="FX34" s="138"/>
      <c r="FY34" s="138"/>
      <c r="FZ34" s="138"/>
      <c r="GA34" s="138"/>
      <c r="GB34" s="138"/>
      <c r="GC34" s="138"/>
      <c r="GD34" s="138"/>
      <c r="GE34" s="138"/>
      <c r="GF34" s="138"/>
      <c r="GG34" s="138"/>
      <c r="GH34" s="138"/>
      <c r="GI34" s="138"/>
      <c r="GJ34" s="138"/>
      <c r="GK34" s="138"/>
      <c r="GL34" s="138"/>
      <c r="GM34" s="138"/>
      <c r="GN34" s="138"/>
      <c r="GO34" s="138"/>
      <c r="GP34" s="138"/>
      <c r="GQ34" s="138"/>
      <c r="GR34" s="138"/>
      <c r="GS34" s="138"/>
      <c r="GT34" s="138"/>
      <c r="GU34" s="138"/>
      <c r="GV34" s="138"/>
      <c r="GW34" s="138"/>
      <c r="GX34" s="138"/>
      <c r="GY34" s="138"/>
      <c r="GZ34" s="138"/>
      <c r="HA34" s="138"/>
      <c r="HB34" s="138"/>
      <c r="HC34" s="138"/>
      <c r="HD34" s="138"/>
      <c r="HE34" s="138"/>
      <c r="HF34" s="138"/>
      <c r="HG34" s="138"/>
      <c r="HH34" s="138"/>
      <c r="HI34" s="138"/>
      <c r="HJ34" s="138"/>
      <c r="HK34" s="138"/>
      <c r="HL34" s="138"/>
      <c r="HM34" s="138"/>
      <c r="HN34" s="138"/>
      <c r="HO34" s="138"/>
      <c r="HP34" s="138"/>
      <c r="HQ34" s="138"/>
      <c r="HR34" s="138"/>
      <c r="HS34" s="138"/>
      <c r="HT34" s="138"/>
      <c r="HU34" s="138"/>
      <c r="HV34" s="138"/>
      <c r="HW34" s="138"/>
      <c r="HX34" s="138"/>
      <c r="HY34" s="138"/>
      <c r="HZ34" s="138"/>
      <c r="IA34" s="138"/>
      <c r="IB34" s="138"/>
      <c r="IC34" s="138"/>
      <c r="ID34" s="138"/>
      <c r="IE34" s="138"/>
      <c r="IF34" s="138"/>
      <c r="IG34" s="138"/>
      <c r="IH34" s="138"/>
      <c r="II34" s="138"/>
      <c r="IJ34" s="138"/>
      <c r="IK34" s="138"/>
      <c r="IL34" s="138"/>
      <c r="IM34" s="138"/>
      <c r="IN34" s="138"/>
      <c r="IO34" s="138"/>
      <c r="IP34" s="138"/>
      <c r="IQ34" s="138"/>
      <c r="IR34" s="138"/>
      <c r="IS34" s="138"/>
      <c r="IT34" s="138"/>
      <c r="IU34" s="138"/>
      <c r="IV34" s="138"/>
    </row>
    <row r="35" spans="1:256" s="139" customFormat="1" ht="30" customHeight="1" x14ac:dyDescent="0.15">
      <c r="A35" s="132">
        <v>19</v>
      </c>
      <c r="B35" s="133" t="s">
        <v>136</v>
      </c>
      <c r="C35" s="271"/>
      <c r="D35" s="134" t="s">
        <v>147</v>
      </c>
      <c r="E35" s="241"/>
      <c r="F35" s="136" t="s">
        <v>148</v>
      </c>
      <c r="G35" s="137" t="s">
        <v>149</v>
      </c>
      <c r="H35" s="273"/>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38"/>
      <c r="GS35" s="138"/>
      <c r="GT35" s="138"/>
      <c r="GU35" s="138"/>
      <c r="GV35" s="138"/>
      <c r="GW35" s="138"/>
      <c r="GX35" s="138"/>
      <c r="GY35" s="138"/>
      <c r="GZ35" s="138"/>
      <c r="HA35" s="138"/>
      <c r="HB35" s="138"/>
      <c r="HC35" s="138"/>
      <c r="HD35" s="138"/>
      <c r="HE35" s="138"/>
      <c r="HF35" s="138"/>
      <c r="HG35" s="138"/>
      <c r="HH35" s="138"/>
      <c r="HI35" s="138"/>
      <c r="HJ35" s="138"/>
      <c r="HK35" s="138"/>
      <c r="HL35" s="138"/>
      <c r="HM35" s="138"/>
      <c r="HN35" s="138"/>
      <c r="HO35" s="138"/>
      <c r="HP35" s="138"/>
      <c r="HQ35" s="138"/>
      <c r="HR35" s="138"/>
      <c r="HS35" s="138"/>
      <c r="HT35" s="138"/>
      <c r="HU35" s="138"/>
      <c r="HV35" s="138"/>
      <c r="HW35" s="138"/>
      <c r="HX35" s="138"/>
      <c r="HY35" s="138"/>
      <c r="HZ35" s="138"/>
      <c r="IA35" s="138"/>
      <c r="IB35" s="138"/>
      <c r="IC35" s="138"/>
      <c r="ID35" s="138"/>
      <c r="IE35" s="138"/>
      <c r="IF35" s="138"/>
      <c r="IG35" s="138"/>
      <c r="IH35" s="138"/>
      <c r="II35" s="138"/>
      <c r="IJ35" s="138"/>
      <c r="IK35" s="138"/>
      <c r="IL35" s="138"/>
      <c r="IM35" s="138"/>
      <c r="IN35" s="138"/>
      <c r="IO35" s="138"/>
      <c r="IP35" s="138"/>
      <c r="IQ35" s="138"/>
      <c r="IR35" s="138"/>
      <c r="IS35" s="138"/>
      <c r="IT35" s="138"/>
      <c r="IU35" s="138"/>
      <c r="IV35" s="138"/>
    </row>
    <row r="36" spans="1:256" ht="30" customHeight="1" x14ac:dyDescent="0.15">
      <c r="A36" s="132">
        <v>20</v>
      </c>
      <c r="B36" s="133" t="s">
        <v>136</v>
      </c>
      <c r="C36" s="271"/>
      <c r="D36" s="134" t="s">
        <v>150</v>
      </c>
      <c r="E36" s="241"/>
      <c r="F36" s="136" t="s">
        <v>151</v>
      </c>
      <c r="G36" s="137" t="s">
        <v>140</v>
      </c>
      <c r="H36" s="273"/>
      <c r="M36" s="138"/>
      <c r="N36" s="138"/>
      <c r="O36" s="138"/>
      <c r="P36" s="138"/>
    </row>
    <row r="37" spans="1:256" ht="30" customHeight="1" x14ac:dyDescent="0.15">
      <c r="A37" s="132">
        <v>21</v>
      </c>
      <c r="B37" s="133" t="s">
        <v>136</v>
      </c>
      <c r="C37" s="271"/>
      <c r="D37" s="134" t="s">
        <v>152</v>
      </c>
      <c r="E37" s="241"/>
      <c r="F37" s="136" t="s">
        <v>153</v>
      </c>
      <c r="G37" s="140" t="s">
        <v>109</v>
      </c>
      <c r="H37" s="273"/>
      <c r="M37" s="138"/>
      <c r="N37" s="138"/>
      <c r="O37" s="138"/>
      <c r="P37" s="138"/>
    </row>
    <row r="38" spans="1:256" ht="30" customHeight="1" x14ac:dyDescent="0.15">
      <c r="A38" s="132">
        <v>22</v>
      </c>
      <c r="B38" s="133" t="s">
        <v>136</v>
      </c>
      <c r="C38" s="271"/>
      <c r="D38" s="134" t="s">
        <v>154</v>
      </c>
      <c r="E38" s="241"/>
      <c r="F38" s="136" t="s">
        <v>155</v>
      </c>
      <c r="G38" s="137" t="s">
        <v>156</v>
      </c>
      <c r="H38" s="273"/>
      <c r="M38" s="138"/>
      <c r="N38" s="138"/>
      <c r="O38" s="138"/>
      <c r="P38" s="138"/>
    </row>
    <row r="39" spans="1:256" ht="30" customHeight="1" x14ac:dyDescent="0.15">
      <c r="A39" s="132">
        <v>23</v>
      </c>
      <c r="B39" s="133" t="s">
        <v>136</v>
      </c>
      <c r="C39" s="271"/>
      <c r="D39" s="134" t="s">
        <v>157</v>
      </c>
      <c r="E39" s="241"/>
      <c r="F39" s="136" t="s">
        <v>158</v>
      </c>
      <c r="G39" s="137" t="s">
        <v>159</v>
      </c>
      <c r="H39" s="274"/>
    </row>
    <row r="40" spans="1:256" s="139" customFormat="1" ht="30" customHeight="1" x14ac:dyDescent="0.15">
      <c r="A40" s="132">
        <v>24</v>
      </c>
      <c r="B40" s="133" t="s">
        <v>136</v>
      </c>
      <c r="C40" s="279" t="s">
        <v>160</v>
      </c>
      <c r="D40" s="134" t="s">
        <v>161</v>
      </c>
      <c r="E40" s="242" t="str">
        <f>IF('10.(2)助成先総括表'!B24=0,"",'10.(2)助成先総括表'!B24)</f>
        <v/>
      </c>
      <c r="F40" s="141">
        <v>15000000</v>
      </c>
      <c r="G40" s="282" t="s">
        <v>232</v>
      </c>
      <c r="H40" s="277" t="s">
        <v>163</v>
      </c>
      <c r="I40" s="138"/>
      <c r="J40" s="138"/>
      <c r="K40" s="138"/>
      <c r="L40" s="138"/>
      <c r="M40" s="109"/>
      <c r="N40" s="109"/>
      <c r="O40" s="109"/>
      <c r="P40" s="109"/>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c r="HL40" s="138"/>
      <c r="HM40" s="138"/>
      <c r="HN40" s="138"/>
      <c r="HO40" s="138"/>
      <c r="HP40" s="138"/>
      <c r="HQ40" s="138"/>
      <c r="HR40" s="138"/>
      <c r="HS40" s="138"/>
      <c r="HT40" s="138"/>
      <c r="HU40" s="138"/>
      <c r="HV40" s="138"/>
      <c r="HW40" s="138"/>
      <c r="HX40" s="138"/>
      <c r="HY40" s="138"/>
      <c r="HZ40" s="138"/>
      <c r="IA40" s="138"/>
      <c r="IB40" s="138"/>
      <c r="IC40" s="138"/>
      <c r="ID40" s="138"/>
      <c r="IE40" s="138"/>
      <c r="IF40" s="138"/>
      <c r="IG40" s="138"/>
      <c r="IH40" s="138"/>
      <c r="II40" s="138"/>
      <c r="IJ40" s="138"/>
      <c r="IK40" s="138"/>
      <c r="IL40" s="138"/>
      <c r="IM40" s="138"/>
      <c r="IN40" s="138"/>
      <c r="IO40" s="138"/>
      <c r="IP40" s="138"/>
      <c r="IQ40" s="138"/>
      <c r="IR40" s="138"/>
      <c r="IS40" s="138"/>
      <c r="IT40" s="138"/>
      <c r="IU40" s="138"/>
      <c r="IV40" s="138"/>
    </row>
    <row r="41" spans="1:256" s="139" customFormat="1" ht="30" customHeight="1" x14ac:dyDescent="0.15">
      <c r="A41" s="132">
        <v>25</v>
      </c>
      <c r="B41" s="133" t="s">
        <v>136</v>
      </c>
      <c r="C41" s="280"/>
      <c r="D41" s="134" t="s">
        <v>237</v>
      </c>
      <c r="E41" s="242" t="str">
        <f>IF('10.(2)助成先総括表'!C24=0,"",'10.(2)助成先総括表'!C24)</f>
        <v/>
      </c>
      <c r="F41" s="142">
        <v>10000000</v>
      </c>
      <c r="G41" s="283"/>
      <c r="H41" s="278"/>
      <c r="I41" s="138"/>
      <c r="J41" s="138"/>
      <c r="K41" s="138"/>
      <c r="L41" s="138"/>
      <c r="M41" s="109"/>
      <c r="N41" s="109"/>
      <c r="O41" s="109"/>
      <c r="P41" s="109"/>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c r="HL41" s="138"/>
      <c r="HM41" s="138"/>
      <c r="HN41" s="138"/>
      <c r="HO41" s="138"/>
      <c r="HP41" s="138"/>
      <c r="HQ41" s="138"/>
      <c r="HR41" s="138"/>
      <c r="HS41" s="138"/>
      <c r="HT41" s="138"/>
      <c r="HU41" s="138"/>
      <c r="HV41" s="138"/>
      <c r="HW41" s="138"/>
      <c r="HX41" s="138"/>
      <c r="HY41" s="138"/>
      <c r="HZ41" s="138"/>
      <c r="IA41" s="138"/>
      <c r="IB41" s="138"/>
      <c r="IC41" s="138"/>
      <c r="ID41" s="138"/>
      <c r="IE41" s="138"/>
      <c r="IF41" s="138"/>
      <c r="IG41" s="138"/>
      <c r="IH41" s="138"/>
      <c r="II41" s="138"/>
      <c r="IJ41" s="138"/>
      <c r="IK41" s="138"/>
      <c r="IL41" s="138"/>
      <c r="IM41" s="138"/>
      <c r="IN41" s="138"/>
      <c r="IO41" s="138"/>
      <c r="IP41" s="138"/>
      <c r="IQ41" s="138"/>
      <c r="IR41" s="138"/>
      <c r="IS41" s="138"/>
      <c r="IT41" s="138"/>
      <c r="IU41" s="138"/>
      <c r="IV41" s="138"/>
    </row>
    <row r="42" spans="1:256" s="139" customFormat="1" ht="30" customHeight="1" x14ac:dyDescent="0.15">
      <c r="A42" s="132">
        <v>26</v>
      </c>
      <c r="B42" s="133" t="s">
        <v>136</v>
      </c>
      <c r="C42" s="280"/>
      <c r="D42" s="134" t="s">
        <v>242</v>
      </c>
      <c r="E42" s="242" t="str">
        <f>IF('10.(2)助成先総括表'!D24=0,"",'10.(2)助成先総括表'!D24)</f>
        <v/>
      </c>
      <c r="F42" s="141">
        <v>2000000</v>
      </c>
      <c r="G42" s="283"/>
      <c r="H42" s="278"/>
      <c r="I42" s="138"/>
      <c r="J42" s="138"/>
      <c r="K42" s="138"/>
      <c r="L42" s="138"/>
      <c r="M42" s="109"/>
      <c r="N42" s="109"/>
      <c r="O42" s="109"/>
      <c r="P42" s="109"/>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38"/>
      <c r="GS42" s="138"/>
      <c r="GT42" s="138"/>
      <c r="GU42" s="138"/>
      <c r="GV42" s="138"/>
      <c r="GW42" s="138"/>
      <c r="GX42" s="138"/>
      <c r="GY42" s="138"/>
      <c r="GZ42" s="138"/>
      <c r="HA42" s="138"/>
      <c r="HB42" s="138"/>
      <c r="HC42" s="138"/>
      <c r="HD42" s="138"/>
      <c r="HE42" s="138"/>
      <c r="HF42" s="138"/>
      <c r="HG42" s="138"/>
      <c r="HH42" s="138"/>
      <c r="HI42" s="138"/>
      <c r="HJ42" s="138"/>
      <c r="HK42" s="138"/>
      <c r="HL42" s="138"/>
      <c r="HM42" s="138"/>
      <c r="HN42" s="138"/>
      <c r="HO42" s="138"/>
      <c r="HP42" s="138"/>
      <c r="HQ42" s="138"/>
      <c r="HR42" s="138"/>
      <c r="HS42" s="138"/>
      <c r="HT42" s="138"/>
      <c r="HU42" s="138"/>
      <c r="HV42" s="138"/>
      <c r="HW42" s="138"/>
      <c r="HX42" s="138"/>
      <c r="HY42" s="138"/>
      <c r="HZ42" s="138"/>
      <c r="IA42" s="138"/>
      <c r="IB42" s="138"/>
      <c r="IC42" s="138"/>
      <c r="ID42" s="138"/>
      <c r="IE42" s="138"/>
      <c r="IF42" s="138"/>
      <c r="IG42" s="138"/>
      <c r="IH42" s="138"/>
      <c r="II42" s="138"/>
      <c r="IJ42" s="138"/>
      <c r="IK42" s="138"/>
      <c r="IL42" s="138"/>
      <c r="IM42" s="138"/>
      <c r="IN42" s="138"/>
      <c r="IO42" s="138"/>
      <c r="IP42" s="138"/>
      <c r="IQ42" s="138"/>
      <c r="IR42" s="138"/>
      <c r="IS42" s="138"/>
      <c r="IT42" s="138"/>
      <c r="IU42" s="138"/>
      <c r="IV42" s="138"/>
    </row>
    <row r="43" spans="1:256" s="139" customFormat="1" ht="30" customHeight="1" x14ac:dyDescent="0.15">
      <c r="A43" s="132">
        <v>27</v>
      </c>
      <c r="B43" s="133" t="s">
        <v>136</v>
      </c>
      <c r="C43" s="280"/>
      <c r="D43" s="134" t="s">
        <v>300</v>
      </c>
      <c r="E43" s="242" t="str">
        <f>IF('10.(2)助成先総括表'!E24=0,"",'10.(2)助成先総括表'!E24)</f>
        <v/>
      </c>
      <c r="F43" s="141">
        <v>2000000</v>
      </c>
      <c r="G43" s="283"/>
      <c r="H43" s="278"/>
      <c r="I43" s="138"/>
      <c r="J43" s="138"/>
      <c r="K43" s="138"/>
      <c r="L43" s="138"/>
      <c r="M43" s="109"/>
      <c r="N43" s="109"/>
      <c r="O43" s="109"/>
      <c r="P43" s="109"/>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c r="GF43" s="138"/>
      <c r="GG43" s="138"/>
      <c r="GH43" s="138"/>
      <c r="GI43" s="138"/>
      <c r="GJ43" s="138"/>
      <c r="GK43" s="138"/>
      <c r="GL43" s="138"/>
      <c r="GM43" s="138"/>
      <c r="GN43" s="138"/>
      <c r="GO43" s="138"/>
      <c r="GP43" s="138"/>
      <c r="GQ43" s="138"/>
      <c r="GR43" s="138"/>
      <c r="GS43" s="138"/>
      <c r="GT43" s="138"/>
      <c r="GU43" s="138"/>
      <c r="GV43" s="138"/>
      <c r="GW43" s="138"/>
      <c r="GX43" s="138"/>
      <c r="GY43" s="138"/>
      <c r="GZ43" s="138"/>
      <c r="HA43" s="138"/>
      <c r="HB43" s="138"/>
      <c r="HC43" s="138"/>
      <c r="HD43" s="138"/>
      <c r="HE43" s="138"/>
      <c r="HF43" s="138"/>
      <c r="HG43" s="138"/>
      <c r="HH43" s="138"/>
      <c r="HI43" s="138"/>
      <c r="HJ43" s="138"/>
      <c r="HK43" s="138"/>
      <c r="HL43" s="138"/>
      <c r="HM43" s="138"/>
      <c r="HN43" s="138"/>
      <c r="HO43" s="138"/>
      <c r="HP43" s="138"/>
      <c r="HQ43" s="138"/>
      <c r="HR43" s="138"/>
      <c r="HS43" s="138"/>
      <c r="HT43" s="138"/>
      <c r="HU43" s="138"/>
      <c r="HV43" s="138"/>
      <c r="HW43" s="138"/>
      <c r="HX43" s="138"/>
      <c r="HY43" s="138"/>
      <c r="HZ43" s="138"/>
      <c r="IA43" s="138"/>
      <c r="IB43" s="138"/>
      <c r="IC43" s="138"/>
      <c r="ID43" s="138"/>
      <c r="IE43" s="138"/>
      <c r="IF43" s="138"/>
      <c r="IG43" s="138"/>
      <c r="IH43" s="138"/>
      <c r="II43" s="138"/>
      <c r="IJ43" s="138"/>
      <c r="IK43" s="138"/>
      <c r="IL43" s="138"/>
      <c r="IM43" s="138"/>
      <c r="IN43" s="138"/>
      <c r="IO43" s="138"/>
      <c r="IP43" s="138"/>
      <c r="IQ43" s="138"/>
      <c r="IR43" s="138"/>
      <c r="IS43" s="138"/>
      <c r="IT43" s="138"/>
      <c r="IU43" s="138"/>
      <c r="IV43" s="138"/>
    </row>
    <row r="44" spans="1:256" s="139" customFormat="1" ht="30" customHeight="1" x14ac:dyDescent="0.15">
      <c r="A44" s="132">
        <v>28</v>
      </c>
      <c r="B44" s="133" t="s">
        <v>136</v>
      </c>
      <c r="C44" s="281"/>
      <c r="D44" s="134" t="s">
        <v>321</v>
      </c>
      <c r="E44" s="242" t="str">
        <f>IF('10.(2)助成先総括表'!E24=0,"",'10.(2)助成先総括表'!F24)</f>
        <v/>
      </c>
      <c r="F44" s="141">
        <v>1000000</v>
      </c>
      <c r="G44" s="284"/>
      <c r="H44" s="218"/>
      <c r="I44" s="138"/>
      <c r="J44" s="138"/>
      <c r="K44" s="138"/>
      <c r="L44" s="138"/>
      <c r="M44" s="109"/>
      <c r="N44" s="109"/>
      <c r="O44" s="109"/>
      <c r="P44" s="109"/>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38"/>
      <c r="GS44" s="138"/>
      <c r="GT44" s="138"/>
      <c r="GU44" s="138"/>
      <c r="GV44" s="138"/>
      <c r="GW44" s="138"/>
      <c r="GX44" s="138"/>
      <c r="GY44" s="138"/>
      <c r="GZ44" s="138"/>
      <c r="HA44" s="138"/>
      <c r="HB44" s="138"/>
      <c r="HC44" s="138"/>
      <c r="HD44" s="138"/>
      <c r="HE44" s="138"/>
      <c r="HF44" s="138"/>
      <c r="HG44" s="138"/>
      <c r="HH44" s="138"/>
      <c r="HI44" s="138"/>
      <c r="HJ44" s="138"/>
      <c r="HK44" s="138"/>
      <c r="HL44" s="138"/>
      <c r="HM44" s="138"/>
      <c r="HN44" s="138"/>
      <c r="HO44" s="138"/>
      <c r="HP44" s="138"/>
      <c r="HQ44" s="138"/>
      <c r="HR44" s="138"/>
      <c r="HS44" s="138"/>
      <c r="HT44" s="138"/>
      <c r="HU44" s="138"/>
      <c r="HV44" s="138"/>
      <c r="HW44" s="138"/>
      <c r="HX44" s="138"/>
      <c r="HY44" s="138"/>
      <c r="HZ44" s="138"/>
      <c r="IA44" s="138"/>
      <c r="IB44" s="138"/>
      <c r="IC44" s="138"/>
      <c r="ID44" s="138"/>
      <c r="IE44" s="138"/>
      <c r="IF44" s="138"/>
      <c r="IG44" s="138"/>
      <c r="IH44" s="138"/>
      <c r="II44" s="138"/>
      <c r="IJ44" s="138"/>
      <c r="IK44" s="138"/>
      <c r="IL44" s="138"/>
      <c r="IM44" s="138"/>
      <c r="IN44" s="138"/>
      <c r="IO44" s="138"/>
      <c r="IP44" s="138"/>
      <c r="IQ44" s="138"/>
      <c r="IR44" s="138"/>
      <c r="IS44" s="138"/>
      <c r="IT44" s="138"/>
      <c r="IU44" s="138"/>
      <c r="IV44" s="138"/>
    </row>
    <row r="45" spans="1:256" s="139" customFormat="1" ht="30" customHeight="1" x14ac:dyDescent="0.15">
      <c r="A45" s="132">
        <v>29</v>
      </c>
      <c r="B45" s="133" t="s">
        <v>136</v>
      </c>
      <c r="C45" s="279" t="s">
        <v>165</v>
      </c>
      <c r="D45" s="134" t="s">
        <v>161</v>
      </c>
      <c r="E45" s="242" t="str">
        <f>IFERROR("",'10.(2)助成先総括表'!B25)</f>
        <v/>
      </c>
      <c r="F45" s="142">
        <v>9998000</v>
      </c>
      <c r="G45" s="282" t="s">
        <v>232</v>
      </c>
      <c r="H45" s="277" t="s">
        <v>163</v>
      </c>
      <c r="I45" s="138"/>
      <c r="J45" s="138"/>
      <c r="K45" s="138"/>
      <c r="L45" s="138"/>
      <c r="M45" s="109"/>
      <c r="N45" s="109"/>
      <c r="O45" s="109"/>
      <c r="P45" s="109"/>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38"/>
      <c r="GS45" s="138"/>
      <c r="GT45" s="138"/>
      <c r="GU45" s="138"/>
      <c r="GV45" s="138"/>
      <c r="GW45" s="138"/>
      <c r="GX45" s="138"/>
      <c r="GY45" s="138"/>
      <c r="GZ45" s="138"/>
      <c r="HA45" s="138"/>
      <c r="HB45" s="138"/>
      <c r="HC45" s="138"/>
      <c r="HD45" s="138"/>
      <c r="HE45" s="138"/>
      <c r="HF45" s="138"/>
      <c r="HG45" s="138"/>
      <c r="HH45" s="138"/>
      <c r="HI45" s="138"/>
      <c r="HJ45" s="138"/>
      <c r="HK45" s="138"/>
      <c r="HL45" s="138"/>
      <c r="HM45" s="138"/>
      <c r="HN45" s="138"/>
      <c r="HO45" s="138"/>
      <c r="HP45" s="138"/>
      <c r="HQ45" s="138"/>
      <c r="HR45" s="138"/>
      <c r="HS45" s="138"/>
      <c r="HT45" s="138"/>
      <c r="HU45" s="138"/>
      <c r="HV45" s="138"/>
      <c r="HW45" s="138"/>
      <c r="HX45" s="138"/>
      <c r="HY45" s="138"/>
      <c r="HZ45" s="138"/>
      <c r="IA45" s="138"/>
      <c r="IB45" s="138"/>
      <c r="IC45" s="138"/>
      <c r="ID45" s="138"/>
      <c r="IE45" s="138"/>
      <c r="IF45" s="138"/>
      <c r="IG45" s="138"/>
      <c r="IH45" s="138"/>
      <c r="II45" s="138"/>
      <c r="IJ45" s="138"/>
      <c r="IK45" s="138"/>
      <c r="IL45" s="138"/>
      <c r="IM45" s="138"/>
      <c r="IN45" s="138"/>
      <c r="IO45" s="138"/>
      <c r="IP45" s="138"/>
      <c r="IQ45" s="138"/>
      <c r="IR45" s="138"/>
      <c r="IS45" s="138"/>
      <c r="IT45" s="138"/>
      <c r="IU45" s="138"/>
      <c r="IV45" s="138"/>
    </row>
    <row r="46" spans="1:256" s="139" customFormat="1" ht="30" customHeight="1" x14ac:dyDescent="0.15">
      <c r="A46" s="132">
        <v>30</v>
      </c>
      <c r="B46" s="133" t="s">
        <v>136</v>
      </c>
      <c r="C46" s="280"/>
      <c r="D46" s="134" t="s">
        <v>237</v>
      </c>
      <c r="E46" s="242" t="str">
        <f>IFERROR("",'10.(2)助成先総括表'!C25)</f>
        <v/>
      </c>
      <c r="F46" s="141">
        <v>6666000</v>
      </c>
      <c r="G46" s="283"/>
      <c r="H46" s="278"/>
      <c r="I46" s="138"/>
      <c r="J46" s="138"/>
      <c r="K46" s="138"/>
      <c r="L46" s="138"/>
      <c r="M46" s="109"/>
      <c r="N46" s="109"/>
      <c r="O46" s="109"/>
      <c r="P46" s="109"/>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38"/>
      <c r="GS46" s="138"/>
      <c r="GT46" s="138"/>
      <c r="GU46" s="138"/>
      <c r="GV46" s="138"/>
      <c r="GW46" s="138"/>
      <c r="GX46" s="138"/>
      <c r="GY46" s="138"/>
      <c r="GZ46" s="138"/>
      <c r="HA46" s="138"/>
      <c r="HB46" s="138"/>
      <c r="HC46" s="138"/>
      <c r="HD46" s="138"/>
      <c r="HE46" s="138"/>
      <c r="HF46" s="138"/>
      <c r="HG46" s="138"/>
      <c r="HH46" s="138"/>
      <c r="HI46" s="138"/>
      <c r="HJ46" s="138"/>
      <c r="HK46" s="138"/>
      <c r="HL46" s="138"/>
      <c r="HM46" s="138"/>
      <c r="HN46" s="138"/>
      <c r="HO46" s="138"/>
      <c r="HP46" s="138"/>
      <c r="HQ46" s="138"/>
      <c r="HR46" s="138"/>
      <c r="HS46" s="138"/>
      <c r="HT46" s="138"/>
      <c r="HU46" s="138"/>
      <c r="HV46" s="138"/>
      <c r="HW46" s="138"/>
      <c r="HX46" s="138"/>
      <c r="HY46" s="138"/>
      <c r="HZ46" s="138"/>
      <c r="IA46" s="138"/>
      <c r="IB46" s="138"/>
      <c r="IC46" s="138"/>
      <c r="ID46" s="138"/>
      <c r="IE46" s="138"/>
      <c r="IF46" s="138"/>
      <c r="IG46" s="138"/>
      <c r="IH46" s="138"/>
      <c r="II46" s="138"/>
      <c r="IJ46" s="138"/>
      <c r="IK46" s="138"/>
      <c r="IL46" s="138"/>
      <c r="IM46" s="138"/>
      <c r="IN46" s="138"/>
      <c r="IO46" s="138"/>
      <c r="IP46" s="138"/>
      <c r="IQ46" s="138"/>
      <c r="IR46" s="138"/>
      <c r="IS46" s="138"/>
      <c r="IT46" s="138"/>
      <c r="IU46" s="138"/>
      <c r="IV46" s="138"/>
    </row>
    <row r="47" spans="1:256" s="139" customFormat="1" ht="30" customHeight="1" x14ac:dyDescent="0.15">
      <c r="A47" s="132">
        <v>31</v>
      </c>
      <c r="B47" s="133" t="s">
        <v>136</v>
      </c>
      <c r="C47" s="280"/>
      <c r="D47" s="134" t="s">
        <v>242</v>
      </c>
      <c r="E47" s="242" t="str">
        <f>IFERROR("",'10.(2)助成先総括表'!D25)</f>
        <v/>
      </c>
      <c r="F47" s="141">
        <v>1333000</v>
      </c>
      <c r="G47" s="283"/>
      <c r="H47" s="278"/>
      <c r="I47" s="138"/>
      <c r="J47" s="138"/>
      <c r="K47" s="138"/>
      <c r="L47" s="138"/>
      <c r="M47" s="109"/>
      <c r="N47" s="109"/>
      <c r="O47" s="109"/>
      <c r="P47" s="109"/>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38"/>
      <c r="GS47" s="138"/>
      <c r="GT47" s="138"/>
      <c r="GU47" s="138"/>
      <c r="GV47" s="138"/>
      <c r="GW47" s="138"/>
      <c r="GX47" s="138"/>
      <c r="GY47" s="138"/>
      <c r="GZ47" s="138"/>
      <c r="HA47" s="138"/>
      <c r="HB47" s="138"/>
      <c r="HC47" s="138"/>
      <c r="HD47" s="138"/>
      <c r="HE47" s="138"/>
      <c r="HF47" s="138"/>
      <c r="HG47" s="138"/>
      <c r="HH47" s="138"/>
      <c r="HI47" s="138"/>
      <c r="HJ47" s="138"/>
      <c r="HK47" s="138"/>
      <c r="HL47" s="138"/>
      <c r="HM47" s="138"/>
      <c r="HN47" s="138"/>
      <c r="HO47" s="138"/>
      <c r="HP47" s="138"/>
      <c r="HQ47" s="138"/>
      <c r="HR47" s="138"/>
      <c r="HS47" s="138"/>
      <c r="HT47" s="138"/>
      <c r="HU47" s="138"/>
      <c r="HV47" s="138"/>
      <c r="HW47" s="138"/>
      <c r="HX47" s="138"/>
      <c r="HY47" s="138"/>
      <c r="HZ47" s="138"/>
      <c r="IA47" s="138"/>
      <c r="IB47" s="138"/>
      <c r="IC47" s="138"/>
      <c r="ID47" s="138"/>
      <c r="IE47" s="138"/>
      <c r="IF47" s="138"/>
      <c r="IG47" s="138"/>
      <c r="IH47" s="138"/>
      <c r="II47" s="138"/>
      <c r="IJ47" s="138"/>
      <c r="IK47" s="138"/>
      <c r="IL47" s="138"/>
      <c r="IM47" s="138"/>
      <c r="IN47" s="138"/>
      <c r="IO47" s="138"/>
      <c r="IP47" s="138"/>
      <c r="IQ47" s="138"/>
      <c r="IR47" s="138"/>
      <c r="IS47" s="138"/>
      <c r="IT47" s="138"/>
      <c r="IU47" s="138"/>
      <c r="IV47" s="138"/>
    </row>
    <row r="48" spans="1:256" s="139" customFormat="1" ht="30" customHeight="1" x14ac:dyDescent="0.15">
      <c r="A48" s="132">
        <v>32</v>
      </c>
      <c r="B48" s="133" t="s">
        <v>136</v>
      </c>
      <c r="C48" s="280"/>
      <c r="D48" s="134" t="s">
        <v>300</v>
      </c>
      <c r="E48" s="242" t="str">
        <f>IFERROR("",'10.(2)助成先総括表'!E25)</f>
        <v/>
      </c>
      <c r="F48" s="141">
        <v>1333000</v>
      </c>
      <c r="G48" s="283"/>
      <c r="H48" s="278"/>
      <c r="I48" s="138"/>
      <c r="J48" s="138"/>
      <c r="K48" s="138"/>
      <c r="L48" s="138"/>
      <c r="M48" s="109"/>
      <c r="N48" s="109"/>
      <c r="O48" s="109"/>
      <c r="P48" s="109"/>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38"/>
      <c r="GS48" s="138"/>
      <c r="GT48" s="138"/>
      <c r="GU48" s="138"/>
      <c r="GV48" s="138"/>
      <c r="GW48" s="138"/>
      <c r="GX48" s="138"/>
      <c r="GY48" s="138"/>
      <c r="GZ48" s="138"/>
      <c r="HA48" s="138"/>
      <c r="HB48" s="138"/>
      <c r="HC48" s="138"/>
      <c r="HD48" s="138"/>
      <c r="HE48" s="138"/>
      <c r="HF48" s="138"/>
      <c r="HG48" s="138"/>
      <c r="HH48" s="138"/>
      <c r="HI48" s="138"/>
      <c r="HJ48" s="138"/>
      <c r="HK48" s="138"/>
      <c r="HL48" s="138"/>
      <c r="HM48" s="138"/>
      <c r="HN48" s="138"/>
      <c r="HO48" s="138"/>
      <c r="HP48" s="138"/>
      <c r="HQ48" s="138"/>
      <c r="HR48" s="138"/>
      <c r="HS48" s="138"/>
      <c r="HT48" s="138"/>
      <c r="HU48" s="138"/>
      <c r="HV48" s="138"/>
      <c r="HW48" s="138"/>
      <c r="HX48" s="138"/>
      <c r="HY48" s="138"/>
      <c r="HZ48" s="138"/>
      <c r="IA48" s="138"/>
      <c r="IB48" s="138"/>
      <c r="IC48" s="138"/>
      <c r="ID48" s="138"/>
      <c r="IE48" s="138"/>
      <c r="IF48" s="138"/>
      <c r="IG48" s="138"/>
      <c r="IH48" s="138"/>
      <c r="II48" s="138"/>
      <c r="IJ48" s="138"/>
      <c r="IK48" s="138"/>
      <c r="IL48" s="138"/>
      <c r="IM48" s="138"/>
      <c r="IN48" s="138"/>
      <c r="IO48" s="138"/>
      <c r="IP48" s="138"/>
      <c r="IQ48" s="138"/>
      <c r="IR48" s="138"/>
      <c r="IS48" s="138"/>
      <c r="IT48" s="138"/>
      <c r="IU48" s="138"/>
      <c r="IV48" s="138"/>
    </row>
    <row r="49" spans="1:256" s="139" customFormat="1" ht="30" customHeight="1" x14ac:dyDescent="0.15">
      <c r="A49" s="132">
        <v>33</v>
      </c>
      <c r="B49" s="133" t="s">
        <v>136</v>
      </c>
      <c r="C49" s="281"/>
      <c r="D49" s="134" t="s">
        <v>321</v>
      </c>
      <c r="E49" s="242" t="str">
        <f>IFERROR("",'10.(2)助成先総括表'!F25)</f>
        <v/>
      </c>
      <c r="F49" s="141">
        <v>666000</v>
      </c>
      <c r="G49" s="284"/>
      <c r="H49" s="218"/>
      <c r="I49" s="138"/>
      <c r="J49" s="138"/>
      <c r="K49" s="138"/>
      <c r="L49" s="138"/>
      <c r="M49" s="109"/>
      <c r="N49" s="109"/>
      <c r="O49" s="109"/>
      <c r="P49" s="109"/>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c r="EQ49" s="138"/>
      <c r="ER49" s="138"/>
      <c r="ES49" s="138"/>
      <c r="ET49" s="138"/>
      <c r="EU49" s="138"/>
      <c r="EV49" s="138"/>
      <c r="EW49" s="138"/>
      <c r="EX49" s="138"/>
      <c r="EY49" s="138"/>
      <c r="EZ49" s="138"/>
      <c r="FA49" s="138"/>
      <c r="FB49" s="138"/>
      <c r="FC49" s="138"/>
      <c r="FD49" s="138"/>
      <c r="FE49" s="138"/>
      <c r="FF49" s="138"/>
      <c r="FG49" s="138"/>
      <c r="FH49" s="138"/>
      <c r="FI49" s="138"/>
      <c r="FJ49" s="138"/>
      <c r="FK49" s="138"/>
      <c r="FL49" s="138"/>
      <c r="FM49" s="138"/>
      <c r="FN49" s="138"/>
      <c r="FO49" s="138"/>
      <c r="FP49" s="138"/>
      <c r="FQ49" s="138"/>
      <c r="FR49" s="138"/>
      <c r="FS49" s="138"/>
      <c r="FT49" s="138"/>
      <c r="FU49" s="138"/>
      <c r="FV49" s="138"/>
      <c r="FW49" s="138"/>
      <c r="FX49" s="138"/>
      <c r="FY49" s="138"/>
      <c r="FZ49" s="138"/>
      <c r="GA49" s="138"/>
      <c r="GB49" s="138"/>
      <c r="GC49" s="138"/>
      <c r="GD49" s="138"/>
      <c r="GE49" s="138"/>
      <c r="GF49" s="138"/>
      <c r="GG49" s="138"/>
      <c r="GH49" s="138"/>
      <c r="GI49" s="138"/>
      <c r="GJ49" s="138"/>
      <c r="GK49" s="138"/>
      <c r="GL49" s="138"/>
      <c r="GM49" s="138"/>
      <c r="GN49" s="138"/>
      <c r="GO49" s="138"/>
      <c r="GP49" s="138"/>
      <c r="GQ49" s="138"/>
      <c r="GR49" s="138"/>
      <c r="GS49" s="138"/>
      <c r="GT49" s="138"/>
      <c r="GU49" s="138"/>
      <c r="GV49" s="138"/>
      <c r="GW49" s="138"/>
      <c r="GX49" s="138"/>
      <c r="GY49" s="138"/>
      <c r="GZ49" s="138"/>
      <c r="HA49" s="138"/>
      <c r="HB49" s="138"/>
      <c r="HC49" s="138"/>
      <c r="HD49" s="138"/>
      <c r="HE49" s="138"/>
      <c r="HF49" s="138"/>
      <c r="HG49" s="138"/>
      <c r="HH49" s="138"/>
      <c r="HI49" s="138"/>
      <c r="HJ49" s="138"/>
      <c r="HK49" s="138"/>
      <c r="HL49" s="138"/>
      <c r="HM49" s="138"/>
      <c r="HN49" s="138"/>
      <c r="HO49" s="138"/>
      <c r="HP49" s="138"/>
      <c r="HQ49" s="138"/>
      <c r="HR49" s="138"/>
      <c r="HS49" s="138"/>
      <c r="HT49" s="138"/>
      <c r="HU49" s="138"/>
      <c r="HV49" s="138"/>
      <c r="HW49" s="138"/>
      <c r="HX49" s="138"/>
      <c r="HY49" s="138"/>
      <c r="HZ49" s="138"/>
      <c r="IA49" s="138"/>
      <c r="IB49" s="138"/>
      <c r="IC49" s="138"/>
      <c r="ID49" s="138"/>
      <c r="IE49" s="138"/>
      <c r="IF49" s="138"/>
      <c r="IG49" s="138"/>
      <c r="IH49" s="138"/>
      <c r="II49" s="138"/>
      <c r="IJ49" s="138"/>
      <c r="IK49" s="138"/>
      <c r="IL49" s="138"/>
      <c r="IM49" s="138"/>
      <c r="IN49" s="138"/>
      <c r="IO49" s="138"/>
      <c r="IP49" s="138"/>
      <c r="IQ49" s="138"/>
      <c r="IR49" s="138"/>
      <c r="IS49" s="138"/>
      <c r="IT49" s="138"/>
      <c r="IU49" s="138"/>
      <c r="IV49" s="138"/>
    </row>
    <row r="50" spans="1:256" ht="30" customHeight="1" x14ac:dyDescent="0.15">
      <c r="A50" s="132">
        <v>34</v>
      </c>
      <c r="B50" s="143" t="s">
        <v>136</v>
      </c>
      <c r="C50" s="285" t="s">
        <v>166</v>
      </c>
      <c r="D50" s="144" t="s">
        <v>167</v>
      </c>
      <c r="E50" s="244"/>
      <c r="F50" s="145" t="s">
        <v>168</v>
      </c>
      <c r="G50" s="140" t="s">
        <v>109</v>
      </c>
      <c r="H50" s="272" t="s">
        <v>169</v>
      </c>
    </row>
    <row r="51" spans="1:256" ht="30" customHeight="1" x14ac:dyDescent="0.15">
      <c r="A51" s="152">
        <v>35</v>
      </c>
      <c r="B51" s="143" t="s">
        <v>136</v>
      </c>
      <c r="C51" s="286"/>
      <c r="D51" s="144" t="s">
        <v>170</v>
      </c>
      <c r="E51" s="241"/>
      <c r="F51" s="146" t="s">
        <v>171</v>
      </c>
      <c r="G51" s="140" t="s">
        <v>109</v>
      </c>
      <c r="H51" s="273"/>
    </row>
    <row r="52" spans="1:256" ht="30" customHeight="1" x14ac:dyDescent="0.15">
      <c r="A52" s="152">
        <v>36</v>
      </c>
      <c r="B52" s="143" t="s">
        <v>136</v>
      </c>
      <c r="C52" s="286"/>
      <c r="D52" s="144" t="s">
        <v>172</v>
      </c>
      <c r="E52" s="241"/>
      <c r="F52" s="147" t="s">
        <v>173</v>
      </c>
      <c r="G52" s="137"/>
      <c r="H52" s="273"/>
    </row>
    <row r="53" spans="1:256" ht="30" customHeight="1" x14ac:dyDescent="0.15">
      <c r="A53" s="152">
        <v>37</v>
      </c>
      <c r="B53" s="143" t="s">
        <v>136</v>
      </c>
      <c r="C53" s="286"/>
      <c r="D53" s="144" t="s">
        <v>154</v>
      </c>
      <c r="E53" s="241"/>
      <c r="F53" s="145" t="s">
        <v>155</v>
      </c>
      <c r="G53" s="137" t="s">
        <v>156</v>
      </c>
      <c r="H53" s="273"/>
    </row>
    <row r="54" spans="1:256" ht="30" customHeight="1" x14ac:dyDescent="0.15">
      <c r="A54" s="152">
        <v>38</v>
      </c>
      <c r="B54" s="143" t="s">
        <v>136</v>
      </c>
      <c r="C54" s="286"/>
      <c r="D54" s="144" t="s">
        <v>157</v>
      </c>
      <c r="E54" s="241"/>
      <c r="F54" s="145" t="s">
        <v>158</v>
      </c>
      <c r="G54" s="137" t="s">
        <v>159</v>
      </c>
      <c r="H54" s="273"/>
    </row>
    <row r="55" spans="1:256" ht="30" customHeight="1" x14ac:dyDescent="0.15">
      <c r="A55" s="152">
        <v>39</v>
      </c>
      <c r="B55" s="143" t="s">
        <v>136</v>
      </c>
      <c r="C55" s="286"/>
      <c r="D55" s="144" t="s">
        <v>174</v>
      </c>
      <c r="E55" s="243"/>
      <c r="F55" s="145" t="s">
        <v>175</v>
      </c>
      <c r="G55" s="137" t="s">
        <v>176</v>
      </c>
      <c r="H55" s="273"/>
    </row>
    <row r="56" spans="1:256" ht="30" customHeight="1" x14ac:dyDescent="0.15">
      <c r="A56" s="152">
        <v>40</v>
      </c>
      <c r="B56" s="143" t="s">
        <v>136</v>
      </c>
      <c r="C56" s="286"/>
      <c r="D56" s="144" t="s">
        <v>177</v>
      </c>
      <c r="E56" s="241"/>
      <c r="F56" s="146" t="s">
        <v>178</v>
      </c>
      <c r="G56" s="137" t="s">
        <v>179</v>
      </c>
      <c r="H56" s="274"/>
    </row>
    <row r="57" spans="1:256" ht="30" customHeight="1" x14ac:dyDescent="0.15">
      <c r="A57" s="152">
        <v>41</v>
      </c>
      <c r="B57" s="143" t="s">
        <v>136</v>
      </c>
      <c r="C57" s="285" t="s">
        <v>180</v>
      </c>
      <c r="D57" s="144" t="s">
        <v>167</v>
      </c>
      <c r="E57" s="241"/>
      <c r="F57" s="145" t="s">
        <v>168</v>
      </c>
      <c r="G57" s="140" t="s">
        <v>109</v>
      </c>
      <c r="H57" s="272" t="s">
        <v>181</v>
      </c>
    </row>
    <row r="58" spans="1:256" ht="30" customHeight="1" x14ac:dyDescent="0.15">
      <c r="A58" s="152">
        <v>42</v>
      </c>
      <c r="B58" s="143" t="s">
        <v>136</v>
      </c>
      <c r="C58" s="286"/>
      <c r="D58" s="144" t="s">
        <v>170</v>
      </c>
      <c r="E58" s="241"/>
      <c r="F58" s="146" t="s">
        <v>182</v>
      </c>
      <c r="G58" s="140" t="s">
        <v>109</v>
      </c>
      <c r="H58" s="273"/>
    </row>
    <row r="59" spans="1:256" ht="30" customHeight="1" x14ac:dyDescent="0.15">
      <c r="A59" s="152">
        <v>43</v>
      </c>
      <c r="B59" s="143" t="s">
        <v>136</v>
      </c>
      <c r="C59" s="286"/>
      <c r="D59" s="144" t="s">
        <v>172</v>
      </c>
      <c r="E59" s="241"/>
      <c r="F59" s="147" t="s">
        <v>183</v>
      </c>
      <c r="G59" s="140" t="s">
        <v>109</v>
      </c>
      <c r="H59" s="273"/>
    </row>
    <row r="60" spans="1:256" ht="30" customHeight="1" x14ac:dyDescent="0.15">
      <c r="A60" s="152">
        <v>44</v>
      </c>
      <c r="B60" s="143" t="s">
        <v>136</v>
      </c>
      <c r="C60" s="286"/>
      <c r="D60" s="144" t="s">
        <v>154</v>
      </c>
      <c r="E60" s="241"/>
      <c r="F60" s="145" t="s">
        <v>184</v>
      </c>
      <c r="G60" s="137" t="s">
        <v>156</v>
      </c>
      <c r="H60" s="273"/>
    </row>
    <row r="61" spans="1:256" ht="30" customHeight="1" x14ac:dyDescent="0.15">
      <c r="A61" s="152">
        <v>45</v>
      </c>
      <c r="B61" s="143" t="s">
        <v>136</v>
      </c>
      <c r="C61" s="286"/>
      <c r="D61" s="144" t="s">
        <v>157</v>
      </c>
      <c r="E61" s="241"/>
      <c r="F61" s="145" t="s">
        <v>185</v>
      </c>
      <c r="G61" s="137" t="s">
        <v>159</v>
      </c>
      <c r="H61" s="273"/>
    </row>
    <row r="62" spans="1:256" ht="30" customHeight="1" x14ac:dyDescent="0.15">
      <c r="A62" s="152">
        <v>46</v>
      </c>
      <c r="B62" s="143" t="s">
        <v>136</v>
      </c>
      <c r="C62" s="286"/>
      <c r="D62" s="144" t="s">
        <v>174</v>
      </c>
      <c r="E62" s="243"/>
      <c r="F62" s="145" t="s">
        <v>175</v>
      </c>
      <c r="G62" s="137" t="s">
        <v>176</v>
      </c>
      <c r="H62" s="273"/>
    </row>
    <row r="63" spans="1:256" ht="30" customHeight="1" x14ac:dyDescent="0.15">
      <c r="A63" s="152">
        <v>47</v>
      </c>
      <c r="B63" s="143" t="s">
        <v>136</v>
      </c>
      <c r="C63" s="286"/>
      <c r="D63" s="144" t="s">
        <v>177</v>
      </c>
      <c r="E63" s="241"/>
      <c r="F63" s="146" t="s">
        <v>178</v>
      </c>
      <c r="G63" s="137" t="s">
        <v>179</v>
      </c>
      <c r="H63" s="274"/>
    </row>
    <row r="64" spans="1:256" ht="30" customHeight="1" x14ac:dyDescent="0.15">
      <c r="A64" s="152">
        <v>48</v>
      </c>
      <c r="B64" s="143" t="s">
        <v>136</v>
      </c>
      <c r="C64" s="285" t="s">
        <v>186</v>
      </c>
      <c r="D64" s="144" t="s">
        <v>167</v>
      </c>
      <c r="E64" s="241"/>
      <c r="F64" s="145" t="s">
        <v>168</v>
      </c>
      <c r="G64" s="140" t="s">
        <v>109</v>
      </c>
      <c r="H64" s="282" t="s">
        <v>187</v>
      </c>
      <c r="M64" s="138"/>
      <c r="N64" s="138"/>
      <c r="O64" s="138"/>
      <c r="P64" s="138"/>
    </row>
    <row r="65" spans="1:256" ht="30" customHeight="1" x14ac:dyDescent="0.15">
      <c r="A65" s="152">
        <v>49</v>
      </c>
      <c r="B65" s="143" t="s">
        <v>136</v>
      </c>
      <c r="C65" s="286"/>
      <c r="D65" s="144" t="s">
        <v>170</v>
      </c>
      <c r="E65" s="241"/>
      <c r="F65" s="146" t="s">
        <v>171</v>
      </c>
      <c r="G65" s="140" t="s">
        <v>109</v>
      </c>
      <c r="H65" s="283"/>
      <c r="M65" s="138"/>
      <c r="N65" s="138"/>
      <c r="O65" s="138"/>
      <c r="P65" s="138"/>
    </row>
    <row r="66" spans="1:256" ht="30" customHeight="1" x14ac:dyDescent="0.15">
      <c r="A66" s="152">
        <v>50</v>
      </c>
      <c r="B66" s="143" t="s">
        <v>136</v>
      </c>
      <c r="C66" s="286"/>
      <c r="D66" s="144" t="s">
        <v>172</v>
      </c>
      <c r="E66" s="241"/>
      <c r="F66" s="147" t="s">
        <v>173</v>
      </c>
      <c r="G66" s="140" t="s">
        <v>109</v>
      </c>
      <c r="H66" s="283"/>
    </row>
    <row r="67" spans="1:256" ht="30" customHeight="1" x14ac:dyDescent="0.15">
      <c r="A67" s="152">
        <v>51</v>
      </c>
      <c r="B67" s="143" t="s">
        <v>136</v>
      </c>
      <c r="C67" s="286"/>
      <c r="D67" s="144" t="s">
        <v>154</v>
      </c>
      <c r="E67" s="243"/>
      <c r="F67" s="145" t="s">
        <v>155</v>
      </c>
      <c r="G67" s="137" t="s">
        <v>156</v>
      </c>
      <c r="H67" s="273"/>
    </row>
    <row r="68" spans="1:256" ht="30" customHeight="1" x14ac:dyDescent="0.15">
      <c r="A68" s="152">
        <v>52</v>
      </c>
      <c r="B68" s="143" t="s">
        <v>136</v>
      </c>
      <c r="C68" s="286"/>
      <c r="D68" s="144" t="s">
        <v>157</v>
      </c>
      <c r="E68" s="241"/>
      <c r="F68" s="145" t="s">
        <v>158</v>
      </c>
      <c r="G68" s="137" t="s">
        <v>159</v>
      </c>
      <c r="H68" s="273"/>
    </row>
    <row r="69" spans="1:256" ht="30" customHeight="1" x14ac:dyDescent="0.15">
      <c r="A69" s="152">
        <v>53</v>
      </c>
      <c r="B69" s="143" t="s">
        <v>136</v>
      </c>
      <c r="C69" s="286"/>
      <c r="D69" s="144" t="s">
        <v>174</v>
      </c>
      <c r="E69" s="241"/>
      <c r="F69" s="145" t="s">
        <v>175</v>
      </c>
      <c r="G69" s="137" t="s">
        <v>176</v>
      </c>
      <c r="H69" s="273"/>
    </row>
    <row r="70" spans="1:256" ht="30" customHeight="1" x14ac:dyDescent="0.15">
      <c r="A70" s="152">
        <v>54</v>
      </c>
      <c r="B70" s="143" t="s">
        <v>136</v>
      </c>
      <c r="C70" s="286"/>
      <c r="D70" s="144" t="s">
        <v>177</v>
      </c>
      <c r="E70" s="241"/>
      <c r="F70" s="146" t="s">
        <v>178</v>
      </c>
      <c r="G70" s="148" t="s">
        <v>179</v>
      </c>
      <c r="H70" s="273"/>
    </row>
    <row r="71" spans="1:256" ht="30" customHeight="1" x14ac:dyDescent="0.15">
      <c r="A71" s="152">
        <v>55</v>
      </c>
      <c r="B71" s="143" t="s">
        <v>136</v>
      </c>
      <c r="C71" s="286"/>
      <c r="D71" s="144" t="s">
        <v>188</v>
      </c>
      <c r="E71" s="245"/>
      <c r="F71" s="147" t="s">
        <v>189</v>
      </c>
      <c r="G71" s="148" t="s">
        <v>176</v>
      </c>
      <c r="H71" s="274"/>
    </row>
    <row r="72" spans="1:256" s="139" customFormat="1" ht="30" customHeight="1" x14ac:dyDescent="0.15">
      <c r="A72" s="132">
        <v>56</v>
      </c>
      <c r="B72" s="300" t="s">
        <v>136</v>
      </c>
      <c r="C72" s="302" t="s">
        <v>190</v>
      </c>
      <c r="D72" s="134" t="s">
        <v>191</v>
      </c>
      <c r="E72" s="246"/>
      <c r="F72" s="149" t="s">
        <v>192</v>
      </c>
      <c r="G72" s="150" t="s">
        <v>156</v>
      </c>
      <c r="H72" s="279" t="s">
        <v>193</v>
      </c>
      <c r="I72" s="138"/>
      <c r="J72" s="138"/>
      <c r="K72" s="138"/>
      <c r="L72" s="138"/>
      <c r="M72" s="109"/>
      <c r="N72" s="109"/>
      <c r="O72" s="109"/>
      <c r="P72" s="109"/>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c r="EQ72" s="138"/>
      <c r="ER72" s="138"/>
      <c r="ES72" s="138"/>
      <c r="ET72" s="138"/>
      <c r="EU72" s="138"/>
      <c r="EV72" s="138"/>
      <c r="EW72" s="138"/>
      <c r="EX72" s="138"/>
      <c r="EY72" s="138"/>
      <c r="EZ72" s="138"/>
      <c r="FA72" s="138"/>
      <c r="FB72" s="138"/>
      <c r="FC72" s="138"/>
      <c r="FD72" s="138"/>
      <c r="FE72" s="138"/>
      <c r="FF72" s="138"/>
      <c r="FG72" s="138"/>
      <c r="FH72" s="138"/>
      <c r="FI72" s="138"/>
      <c r="FJ72" s="138"/>
      <c r="FK72" s="138"/>
      <c r="FL72" s="138"/>
      <c r="FM72" s="138"/>
      <c r="FN72" s="138"/>
      <c r="FO72" s="138"/>
      <c r="FP72" s="138"/>
      <c r="FQ72" s="138"/>
      <c r="FR72" s="138"/>
      <c r="FS72" s="138"/>
      <c r="FT72" s="138"/>
      <c r="FU72" s="138"/>
      <c r="FV72" s="138"/>
      <c r="FW72" s="138"/>
      <c r="FX72" s="138"/>
      <c r="FY72" s="138"/>
      <c r="FZ72" s="138"/>
      <c r="GA72" s="138"/>
      <c r="GB72" s="138"/>
      <c r="GC72" s="138"/>
      <c r="GD72" s="138"/>
      <c r="GE72" s="138"/>
      <c r="GF72" s="138"/>
      <c r="GG72" s="138"/>
      <c r="GH72" s="138"/>
      <c r="GI72" s="138"/>
      <c r="GJ72" s="138"/>
      <c r="GK72" s="138"/>
      <c r="GL72" s="138"/>
      <c r="GM72" s="138"/>
      <c r="GN72" s="138"/>
      <c r="GO72" s="138"/>
      <c r="GP72" s="138"/>
      <c r="GQ72" s="138"/>
      <c r="GR72" s="138"/>
      <c r="GS72" s="138"/>
      <c r="GT72" s="138"/>
      <c r="GU72" s="138"/>
      <c r="GV72" s="138"/>
      <c r="GW72" s="138"/>
      <c r="GX72" s="138"/>
      <c r="GY72" s="138"/>
      <c r="GZ72" s="138"/>
      <c r="HA72" s="138"/>
      <c r="HB72" s="138"/>
      <c r="HC72" s="138"/>
      <c r="HD72" s="138"/>
      <c r="HE72" s="138"/>
      <c r="HF72" s="138"/>
      <c r="HG72" s="138"/>
      <c r="HH72" s="138"/>
      <c r="HI72" s="138"/>
      <c r="HJ72" s="138"/>
      <c r="HK72" s="138"/>
      <c r="HL72" s="138"/>
      <c r="HM72" s="138"/>
      <c r="HN72" s="138"/>
      <c r="HO72" s="138"/>
      <c r="HP72" s="138"/>
      <c r="HQ72" s="138"/>
      <c r="HR72" s="138"/>
      <c r="HS72" s="138"/>
      <c r="HT72" s="138"/>
      <c r="HU72" s="138"/>
      <c r="HV72" s="138"/>
      <c r="HW72" s="138"/>
      <c r="HX72" s="138"/>
      <c r="HY72" s="138"/>
      <c r="HZ72" s="138"/>
      <c r="IA72" s="138"/>
      <c r="IB72" s="138"/>
      <c r="IC72" s="138"/>
      <c r="ID72" s="138"/>
      <c r="IE72" s="138"/>
      <c r="IF72" s="138"/>
      <c r="IG72" s="138"/>
      <c r="IH72" s="138"/>
      <c r="II72" s="138"/>
      <c r="IJ72" s="138"/>
      <c r="IK72" s="138"/>
      <c r="IL72" s="138"/>
      <c r="IM72" s="138"/>
      <c r="IN72" s="138"/>
      <c r="IO72" s="138"/>
      <c r="IP72" s="138"/>
      <c r="IQ72" s="138"/>
      <c r="IR72" s="138"/>
      <c r="IS72" s="138"/>
      <c r="IT72" s="138"/>
      <c r="IU72" s="138"/>
      <c r="IV72" s="138"/>
    </row>
    <row r="73" spans="1:256" s="139" customFormat="1" ht="30" customHeight="1" x14ac:dyDescent="0.15">
      <c r="A73" s="132">
        <v>57</v>
      </c>
      <c r="B73" s="301"/>
      <c r="C73" s="303"/>
      <c r="D73" s="134" t="s">
        <v>194</v>
      </c>
      <c r="E73" s="241"/>
      <c r="F73" s="136" t="s">
        <v>158</v>
      </c>
      <c r="G73" s="150" t="s">
        <v>159</v>
      </c>
      <c r="H73" s="281"/>
      <c r="I73" s="138"/>
      <c r="J73" s="138"/>
      <c r="K73" s="138"/>
      <c r="L73" s="138"/>
      <c r="M73" s="109"/>
      <c r="N73" s="109"/>
      <c r="O73" s="109"/>
      <c r="P73" s="109"/>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c r="EP73" s="138"/>
      <c r="EQ73" s="138"/>
      <c r="ER73" s="138"/>
      <c r="ES73" s="138"/>
      <c r="ET73" s="138"/>
      <c r="EU73" s="138"/>
      <c r="EV73" s="138"/>
      <c r="EW73" s="138"/>
      <c r="EX73" s="138"/>
      <c r="EY73" s="138"/>
      <c r="EZ73" s="138"/>
      <c r="FA73" s="138"/>
      <c r="FB73" s="138"/>
      <c r="FC73" s="138"/>
      <c r="FD73" s="138"/>
      <c r="FE73" s="138"/>
      <c r="FF73" s="138"/>
      <c r="FG73" s="138"/>
      <c r="FH73" s="138"/>
      <c r="FI73" s="138"/>
      <c r="FJ73" s="138"/>
      <c r="FK73" s="138"/>
      <c r="FL73" s="138"/>
      <c r="FM73" s="138"/>
      <c r="FN73" s="138"/>
      <c r="FO73" s="138"/>
      <c r="FP73" s="138"/>
      <c r="FQ73" s="138"/>
      <c r="FR73" s="138"/>
      <c r="FS73" s="138"/>
      <c r="FT73" s="138"/>
      <c r="FU73" s="138"/>
      <c r="FV73" s="138"/>
      <c r="FW73" s="138"/>
      <c r="FX73" s="138"/>
      <c r="FY73" s="138"/>
      <c r="FZ73" s="138"/>
      <c r="GA73" s="138"/>
      <c r="GB73" s="138"/>
      <c r="GC73" s="138"/>
      <c r="GD73" s="138"/>
      <c r="GE73" s="138"/>
      <c r="GF73" s="138"/>
      <c r="GG73" s="138"/>
      <c r="GH73" s="138"/>
      <c r="GI73" s="138"/>
      <c r="GJ73" s="138"/>
      <c r="GK73" s="138"/>
      <c r="GL73" s="138"/>
      <c r="GM73" s="138"/>
      <c r="GN73" s="138"/>
      <c r="GO73" s="138"/>
      <c r="GP73" s="138"/>
      <c r="GQ73" s="138"/>
      <c r="GR73" s="138"/>
      <c r="GS73" s="138"/>
      <c r="GT73" s="138"/>
      <c r="GU73" s="138"/>
      <c r="GV73" s="138"/>
      <c r="GW73" s="138"/>
      <c r="GX73" s="138"/>
      <c r="GY73" s="138"/>
      <c r="GZ73" s="138"/>
      <c r="HA73" s="138"/>
      <c r="HB73" s="138"/>
      <c r="HC73" s="138"/>
      <c r="HD73" s="138"/>
      <c r="HE73" s="138"/>
      <c r="HF73" s="138"/>
      <c r="HG73" s="138"/>
      <c r="HH73" s="138"/>
      <c r="HI73" s="138"/>
      <c r="HJ73" s="138"/>
      <c r="HK73" s="138"/>
      <c r="HL73" s="138"/>
      <c r="HM73" s="138"/>
      <c r="HN73" s="138"/>
      <c r="HO73" s="138"/>
      <c r="HP73" s="138"/>
      <c r="HQ73" s="138"/>
      <c r="HR73" s="138"/>
      <c r="HS73" s="138"/>
      <c r="HT73" s="138"/>
      <c r="HU73" s="138"/>
      <c r="HV73" s="138"/>
      <c r="HW73" s="138"/>
      <c r="HX73" s="138"/>
      <c r="HY73" s="138"/>
      <c r="HZ73" s="138"/>
      <c r="IA73" s="138"/>
      <c r="IB73" s="138"/>
      <c r="IC73" s="138"/>
      <c r="ID73" s="138"/>
      <c r="IE73" s="138"/>
      <c r="IF73" s="138"/>
      <c r="IG73" s="138"/>
      <c r="IH73" s="138"/>
      <c r="II73" s="138"/>
      <c r="IJ73" s="138"/>
      <c r="IK73" s="138"/>
      <c r="IL73" s="138"/>
      <c r="IM73" s="138"/>
      <c r="IN73" s="138"/>
      <c r="IO73" s="138"/>
      <c r="IP73" s="138"/>
      <c r="IQ73" s="138"/>
      <c r="IR73" s="138"/>
      <c r="IS73" s="138"/>
      <c r="IT73" s="138"/>
      <c r="IU73" s="138"/>
      <c r="IV73" s="138"/>
    </row>
    <row r="74" spans="1:256" ht="30" customHeight="1" x14ac:dyDescent="0.15">
      <c r="A74" s="152">
        <v>58</v>
      </c>
      <c r="B74" s="143" t="s">
        <v>136</v>
      </c>
      <c r="C74" s="286" t="s">
        <v>195</v>
      </c>
      <c r="D74" s="287"/>
      <c r="E74" s="241"/>
      <c r="F74" s="147">
        <v>15000000</v>
      </c>
      <c r="G74" s="137" t="s">
        <v>196</v>
      </c>
      <c r="H74" s="137" t="s">
        <v>197</v>
      </c>
    </row>
    <row r="75" spans="1:256" ht="30" customHeight="1" x14ac:dyDescent="0.15">
      <c r="A75" s="152">
        <v>59</v>
      </c>
      <c r="B75" s="143" t="s">
        <v>136</v>
      </c>
      <c r="C75" s="286" t="s">
        <v>198</v>
      </c>
      <c r="D75" s="287"/>
      <c r="E75" s="241"/>
      <c r="F75" s="145">
        <v>50</v>
      </c>
      <c r="G75" s="137" t="s">
        <v>199</v>
      </c>
      <c r="H75" s="137" t="s">
        <v>197</v>
      </c>
    </row>
    <row r="76" spans="1:256" ht="45.75" customHeight="1" x14ac:dyDescent="0.15">
      <c r="A76" s="152">
        <v>60</v>
      </c>
      <c r="B76" s="143" t="s">
        <v>136</v>
      </c>
      <c r="C76" s="286" t="s">
        <v>200</v>
      </c>
      <c r="D76" s="287"/>
      <c r="E76" s="241"/>
      <c r="F76" s="151" t="s">
        <v>201</v>
      </c>
      <c r="G76" s="137" t="s">
        <v>202</v>
      </c>
      <c r="H76" s="137" t="s">
        <v>197</v>
      </c>
      <c r="M76" s="138"/>
      <c r="N76" s="138"/>
      <c r="O76" s="138"/>
      <c r="P76" s="138"/>
    </row>
    <row r="77" spans="1:256" ht="135.75" customHeight="1" x14ac:dyDescent="0.15">
      <c r="A77" s="152">
        <v>61</v>
      </c>
      <c r="B77" s="143" t="s">
        <v>136</v>
      </c>
      <c r="C77" s="286" t="s">
        <v>294</v>
      </c>
      <c r="D77" s="287"/>
      <c r="E77" s="241"/>
      <c r="F77" s="151" t="s">
        <v>203</v>
      </c>
      <c r="G77" s="137" t="s">
        <v>204</v>
      </c>
      <c r="H77" s="137" t="s">
        <v>205</v>
      </c>
      <c r="M77" s="138"/>
      <c r="N77" s="138"/>
      <c r="O77" s="138"/>
      <c r="P77" s="138"/>
    </row>
    <row r="78" spans="1:256" ht="30" customHeight="1" x14ac:dyDescent="0.15">
      <c r="A78" s="152">
        <v>62</v>
      </c>
      <c r="B78" s="143" t="s">
        <v>136</v>
      </c>
      <c r="C78" s="286" t="s">
        <v>206</v>
      </c>
      <c r="D78" s="287"/>
      <c r="E78" s="241"/>
      <c r="F78" s="151" t="s">
        <v>207</v>
      </c>
      <c r="G78" s="137" t="s">
        <v>208</v>
      </c>
      <c r="H78" s="140" t="s">
        <v>109</v>
      </c>
      <c r="M78" s="138"/>
      <c r="N78" s="138"/>
      <c r="O78" s="138"/>
      <c r="P78" s="138"/>
    </row>
    <row r="79" spans="1:256" ht="167.25" customHeight="1" x14ac:dyDescent="0.15">
      <c r="A79" s="237">
        <v>63</v>
      </c>
      <c r="B79" s="143" t="s">
        <v>136</v>
      </c>
      <c r="C79" s="286" t="s">
        <v>209</v>
      </c>
      <c r="D79" s="287"/>
      <c r="E79" s="241"/>
      <c r="F79" s="145">
        <v>1234</v>
      </c>
      <c r="G79" s="240" t="s">
        <v>322</v>
      </c>
      <c r="H79" s="239" t="s">
        <v>210</v>
      </c>
      <c r="M79" s="138"/>
      <c r="N79" s="138"/>
      <c r="O79" s="138"/>
      <c r="P79" s="138"/>
    </row>
    <row r="80" spans="1:256" ht="30" customHeight="1" x14ac:dyDescent="0.15">
      <c r="A80" s="152">
        <v>64</v>
      </c>
      <c r="B80" s="143" t="s">
        <v>136</v>
      </c>
      <c r="C80" s="285" t="s">
        <v>211</v>
      </c>
      <c r="D80" s="287"/>
      <c r="E80" s="241"/>
      <c r="F80" s="145">
        <v>1234567890</v>
      </c>
      <c r="G80" s="137" t="s">
        <v>212</v>
      </c>
      <c r="H80" s="140" t="s">
        <v>109</v>
      </c>
    </row>
    <row r="81" spans="1:256" ht="30" customHeight="1" x14ac:dyDescent="0.15">
      <c r="A81" s="152">
        <v>65</v>
      </c>
      <c r="B81" s="143" t="s">
        <v>136</v>
      </c>
      <c r="C81" s="285" t="s">
        <v>213</v>
      </c>
      <c r="D81" s="287"/>
      <c r="E81" s="241"/>
      <c r="F81" s="145">
        <v>12345678</v>
      </c>
      <c r="G81" s="137" t="s">
        <v>214</v>
      </c>
      <c r="H81" s="140" t="s">
        <v>109</v>
      </c>
    </row>
    <row r="82" spans="1:256" ht="30" customHeight="1" x14ac:dyDescent="0.15">
      <c r="A82" s="153">
        <v>67</v>
      </c>
      <c r="B82" s="154" t="s">
        <v>256</v>
      </c>
      <c r="C82" s="310" t="s">
        <v>257</v>
      </c>
      <c r="D82" s="155" t="s">
        <v>138</v>
      </c>
      <c r="E82" s="135" t="s">
        <v>243</v>
      </c>
      <c r="F82" s="156" t="s">
        <v>139</v>
      </c>
      <c r="G82" s="157" t="s">
        <v>140</v>
      </c>
      <c r="H82" s="294" t="s">
        <v>141</v>
      </c>
    </row>
    <row r="83" spans="1:256" s="139" customFormat="1" ht="30" customHeight="1" x14ac:dyDescent="0.15">
      <c r="A83" s="153">
        <v>68</v>
      </c>
      <c r="B83" s="154" t="s">
        <v>256</v>
      </c>
      <c r="C83" s="310"/>
      <c r="D83" s="155" t="s">
        <v>142</v>
      </c>
      <c r="E83" s="256"/>
      <c r="F83" s="156">
        <v>1234567890</v>
      </c>
      <c r="G83" s="157" t="s">
        <v>143</v>
      </c>
      <c r="H83" s="295"/>
      <c r="I83" s="138"/>
      <c r="J83" s="138"/>
      <c r="K83" s="138"/>
      <c r="L83" s="138"/>
      <c r="M83" s="109"/>
      <c r="N83" s="109"/>
      <c r="O83" s="109"/>
      <c r="P83" s="109"/>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138"/>
      <c r="IK83" s="138"/>
      <c r="IL83" s="138"/>
      <c r="IM83" s="138"/>
      <c r="IN83" s="138"/>
      <c r="IO83" s="138"/>
      <c r="IP83" s="138"/>
      <c r="IQ83" s="138"/>
      <c r="IR83" s="138"/>
      <c r="IS83" s="138"/>
      <c r="IT83" s="138"/>
      <c r="IU83" s="138"/>
      <c r="IV83" s="138"/>
    </row>
    <row r="84" spans="1:256" s="139" customFormat="1" ht="30" customHeight="1" x14ac:dyDescent="0.15">
      <c r="A84" s="153">
        <v>69</v>
      </c>
      <c r="B84" s="154" t="s">
        <v>256</v>
      </c>
      <c r="C84" s="310"/>
      <c r="D84" s="155" t="s">
        <v>226</v>
      </c>
      <c r="E84" s="256"/>
      <c r="F84" s="156">
        <v>2000</v>
      </c>
      <c r="G84" s="207" t="s">
        <v>233</v>
      </c>
      <c r="H84" s="295"/>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8"/>
      <c r="BT84" s="138"/>
      <c r="BU84" s="138"/>
      <c r="BV84" s="138"/>
      <c r="BW84" s="138"/>
      <c r="BX84" s="138"/>
      <c r="BY84" s="138"/>
      <c r="BZ84" s="138"/>
      <c r="CA84" s="138"/>
      <c r="CB84" s="138"/>
      <c r="CC84" s="138"/>
      <c r="CD84" s="138"/>
      <c r="CE84" s="138"/>
      <c r="CF84" s="138"/>
      <c r="CG84" s="138"/>
      <c r="CH84" s="138"/>
      <c r="CI84" s="138"/>
      <c r="CJ84" s="138"/>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8"/>
      <c r="EM84" s="138"/>
      <c r="EN84" s="138"/>
      <c r="EO84" s="138"/>
      <c r="EP84" s="138"/>
      <c r="EQ84" s="138"/>
      <c r="ER84" s="138"/>
      <c r="ES84" s="138"/>
      <c r="ET84" s="138"/>
      <c r="EU84" s="138"/>
      <c r="EV84" s="138"/>
      <c r="EW84" s="138"/>
      <c r="EX84" s="138"/>
      <c r="EY84" s="138"/>
      <c r="EZ84" s="138"/>
      <c r="FA84" s="138"/>
      <c r="FB84" s="138"/>
      <c r="FC84" s="138"/>
      <c r="FD84" s="138"/>
      <c r="FE84" s="138"/>
      <c r="FF84" s="138"/>
      <c r="FG84" s="138"/>
      <c r="FH84" s="138"/>
      <c r="FI84" s="138"/>
      <c r="FJ84" s="138"/>
      <c r="FK84" s="138"/>
      <c r="FL84" s="138"/>
      <c r="FM84" s="138"/>
      <c r="FN84" s="138"/>
      <c r="FO84" s="138"/>
      <c r="FP84" s="138"/>
      <c r="FQ84" s="138"/>
      <c r="FR84" s="138"/>
      <c r="FS84" s="138"/>
      <c r="FT84" s="138"/>
      <c r="FU84" s="138"/>
      <c r="FV84" s="138"/>
      <c r="FW84" s="138"/>
      <c r="FX84" s="138"/>
      <c r="FY84" s="138"/>
      <c r="FZ84" s="138"/>
      <c r="GA84" s="138"/>
      <c r="GB84" s="138"/>
      <c r="GC84" s="138"/>
      <c r="GD84" s="138"/>
      <c r="GE84" s="138"/>
      <c r="GF84" s="138"/>
      <c r="GG84" s="138"/>
      <c r="GH84" s="138"/>
      <c r="GI84" s="138"/>
      <c r="GJ84" s="138"/>
      <c r="GK84" s="138"/>
      <c r="GL84" s="138"/>
      <c r="GM84" s="138"/>
      <c r="GN84" s="138"/>
      <c r="GO84" s="138"/>
      <c r="GP84" s="138"/>
      <c r="GQ84" s="138"/>
      <c r="GR84" s="138"/>
      <c r="GS84" s="138"/>
      <c r="GT84" s="138"/>
      <c r="GU84" s="138"/>
      <c r="GV84" s="138"/>
      <c r="GW84" s="138"/>
      <c r="GX84" s="138"/>
      <c r="GY84" s="138"/>
      <c r="GZ84" s="138"/>
      <c r="HA84" s="138"/>
      <c r="HB84" s="138"/>
      <c r="HC84" s="138"/>
      <c r="HD84" s="138"/>
      <c r="HE84" s="138"/>
      <c r="HF84" s="138"/>
      <c r="HG84" s="138"/>
      <c r="HH84" s="138"/>
      <c r="HI84" s="138"/>
      <c r="HJ84" s="138"/>
      <c r="HK84" s="138"/>
      <c r="HL84" s="138"/>
      <c r="HM84" s="138"/>
      <c r="HN84" s="138"/>
      <c r="HO84" s="138"/>
      <c r="HP84" s="138"/>
      <c r="HQ84" s="138"/>
      <c r="HR84" s="138"/>
      <c r="HS84" s="138"/>
      <c r="HT84" s="138"/>
      <c r="HU84" s="138"/>
      <c r="HV84" s="138"/>
      <c r="HW84" s="138"/>
      <c r="HX84" s="138"/>
      <c r="HY84" s="138"/>
      <c r="HZ84" s="138"/>
      <c r="IA84" s="138"/>
      <c r="IB84" s="138"/>
      <c r="IC84" s="138"/>
      <c r="ID84" s="138"/>
      <c r="IE84" s="138"/>
      <c r="IF84" s="138"/>
      <c r="IG84" s="138"/>
      <c r="IH84" s="138"/>
      <c r="II84" s="138"/>
      <c r="IJ84" s="138"/>
      <c r="IK84" s="138"/>
      <c r="IL84" s="138"/>
      <c r="IM84" s="138"/>
      <c r="IN84" s="138"/>
      <c r="IO84" s="138"/>
      <c r="IP84" s="138"/>
      <c r="IQ84" s="138"/>
      <c r="IR84" s="138"/>
      <c r="IS84" s="138"/>
      <c r="IT84" s="138"/>
      <c r="IU84" s="138"/>
      <c r="IV84" s="138"/>
    </row>
    <row r="85" spans="1:256" s="139" customFormat="1" ht="30" customHeight="1" x14ac:dyDescent="0.15">
      <c r="A85" s="153">
        <v>70</v>
      </c>
      <c r="B85" s="154" t="s">
        <v>256</v>
      </c>
      <c r="C85" s="310"/>
      <c r="D85" s="155" t="s">
        <v>144</v>
      </c>
      <c r="E85" s="256"/>
      <c r="F85" s="156" t="s">
        <v>145</v>
      </c>
      <c r="G85" s="157" t="s">
        <v>146</v>
      </c>
      <c r="H85" s="295"/>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8"/>
      <c r="BR85" s="138"/>
      <c r="BS85" s="138"/>
      <c r="BT85" s="138"/>
      <c r="BU85" s="138"/>
      <c r="BV85" s="138"/>
      <c r="BW85" s="138"/>
      <c r="BX85" s="138"/>
      <c r="BY85" s="138"/>
      <c r="BZ85" s="138"/>
      <c r="CA85" s="138"/>
      <c r="CB85" s="138"/>
      <c r="CC85" s="138"/>
      <c r="CD85" s="138"/>
      <c r="CE85" s="138"/>
      <c r="CF85" s="138"/>
      <c r="CG85" s="138"/>
      <c r="CH85" s="138"/>
      <c r="CI85" s="138"/>
      <c r="CJ85" s="138"/>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8"/>
      <c r="EM85" s="138"/>
      <c r="EN85" s="138"/>
      <c r="EO85" s="138"/>
      <c r="EP85" s="138"/>
      <c r="EQ85" s="138"/>
      <c r="ER85" s="138"/>
      <c r="ES85" s="138"/>
      <c r="ET85" s="138"/>
      <c r="EU85" s="138"/>
      <c r="EV85" s="138"/>
      <c r="EW85" s="138"/>
      <c r="EX85" s="138"/>
      <c r="EY85" s="138"/>
      <c r="EZ85" s="138"/>
      <c r="FA85" s="138"/>
      <c r="FB85" s="138"/>
      <c r="FC85" s="138"/>
      <c r="FD85" s="138"/>
      <c r="FE85" s="138"/>
      <c r="FF85" s="138"/>
      <c r="FG85" s="138"/>
      <c r="FH85" s="138"/>
      <c r="FI85" s="138"/>
      <c r="FJ85" s="138"/>
      <c r="FK85" s="138"/>
      <c r="FL85" s="138"/>
      <c r="FM85" s="138"/>
      <c r="FN85" s="138"/>
      <c r="FO85" s="138"/>
      <c r="FP85" s="138"/>
      <c r="FQ85" s="138"/>
      <c r="FR85" s="138"/>
      <c r="FS85" s="138"/>
      <c r="FT85" s="138"/>
      <c r="FU85" s="138"/>
      <c r="FV85" s="138"/>
      <c r="FW85" s="138"/>
      <c r="FX85" s="138"/>
      <c r="FY85" s="138"/>
      <c r="FZ85" s="138"/>
      <c r="GA85" s="138"/>
      <c r="GB85" s="138"/>
      <c r="GC85" s="138"/>
      <c r="GD85" s="138"/>
      <c r="GE85" s="138"/>
      <c r="GF85" s="138"/>
      <c r="GG85" s="138"/>
      <c r="GH85" s="138"/>
      <c r="GI85" s="138"/>
      <c r="GJ85" s="138"/>
      <c r="GK85" s="138"/>
      <c r="GL85" s="138"/>
      <c r="GM85" s="138"/>
      <c r="GN85" s="138"/>
      <c r="GO85" s="138"/>
      <c r="GP85" s="138"/>
      <c r="GQ85" s="138"/>
      <c r="GR85" s="138"/>
      <c r="GS85" s="138"/>
      <c r="GT85" s="138"/>
      <c r="GU85" s="138"/>
      <c r="GV85" s="138"/>
      <c r="GW85" s="138"/>
      <c r="GX85" s="138"/>
      <c r="GY85" s="138"/>
      <c r="GZ85" s="138"/>
      <c r="HA85" s="138"/>
      <c r="HB85" s="138"/>
      <c r="HC85" s="138"/>
      <c r="HD85" s="138"/>
      <c r="HE85" s="138"/>
      <c r="HF85" s="138"/>
      <c r="HG85" s="138"/>
      <c r="HH85" s="138"/>
      <c r="HI85" s="138"/>
      <c r="HJ85" s="138"/>
      <c r="HK85" s="138"/>
      <c r="HL85" s="138"/>
      <c r="HM85" s="138"/>
      <c r="HN85" s="138"/>
      <c r="HO85" s="138"/>
      <c r="HP85" s="138"/>
      <c r="HQ85" s="138"/>
      <c r="HR85" s="138"/>
      <c r="HS85" s="138"/>
      <c r="HT85" s="138"/>
      <c r="HU85" s="138"/>
      <c r="HV85" s="138"/>
      <c r="HW85" s="138"/>
      <c r="HX85" s="138"/>
      <c r="HY85" s="138"/>
      <c r="HZ85" s="138"/>
      <c r="IA85" s="138"/>
      <c r="IB85" s="138"/>
      <c r="IC85" s="138"/>
      <c r="ID85" s="138"/>
      <c r="IE85" s="138"/>
      <c r="IF85" s="138"/>
      <c r="IG85" s="138"/>
      <c r="IH85" s="138"/>
      <c r="II85" s="138"/>
      <c r="IJ85" s="138"/>
      <c r="IK85" s="138"/>
      <c r="IL85" s="138"/>
      <c r="IM85" s="138"/>
      <c r="IN85" s="138"/>
      <c r="IO85" s="138"/>
      <c r="IP85" s="138"/>
      <c r="IQ85" s="138"/>
      <c r="IR85" s="138"/>
      <c r="IS85" s="138"/>
      <c r="IT85" s="138"/>
      <c r="IU85" s="138"/>
      <c r="IV85" s="138"/>
    </row>
    <row r="86" spans="1:256" s="139" customFormat="1" ht="30" customHeight="1" x14ac:dyDescent="0.15">
      <c r="A86" s="153">
        <v>71</v>
      </c>
      <c r="B86" s="154" t="s">
        <v>256</v>
      </c>
      <c r="C86" s="310"/>
      <c r="D86" s="155" t="s">
        <v>147</v>
      </c>
      <c r="E86" s="256"/>
      <c r="F86" s="156" t="s">
        <v>148</v>
      </c>
      <c r="G86" s="157" t="s">
        <v>149</v>
      </c>
      <c r="H86" s="295"/>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8"/>
      <c r="BT86" s="138"/>
      <c r="BU86" s="138"/>
      <c r="BV86" s="138"/>
      <c r="BW86" s="138"/>
      <c r="BX86" s="138"/>
      <c r="BY86" s="138"/>
      <c r="BZ86" s="138"/>
      <c r="CA86" s="138"/>
      <c r="CB86" s="138"/>
      <c r="CC86" s="138"/>
      <c r="CD86" s="138"/>
      <c r="CE86" s="138"/>
      <c r="CF86" s="138"/>
      <c r="CG86" s="138"/>
      <c r="CH86" s="138"/>
      <c r="CI86" s="138"/>
      <c r="CJ86" s="138"/>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8"/>
      <c r="EM86" s="138"/>
      <c r="EN86" s="138"/>
      <c r="EO86" s="138"/>
      <c r="EP86" s="138"/>
      <c r="EQ86" s="138"/>
      <c r="ER86" s="138"/>
      <c r="ES86" s="138"/>
      <c r="ET86" s="138"/>
      <c r="EU86" s="138"/>
      <c r="EV86" s="138"/>
      <c r="EW86" s="138"/>
      <c r="EX86" s="138"/>
      <c r="EY86" s="138"/>
      <c r="EZ86" s="138"/>
      <c r="FA86" s="138"/>
      <c r="FB86" s="138"/>
      <c r="FC86" s="138"/>
      <c r="FD86" s="138"/>
      <c r="FE86" s="138"/>
      <c r="FF86" s="138"/>
      <c r="FG86" s="138"/>
      <c r="FH86" s="138"/>
      <c r="FI86" s="138"/>
      <c r="FJ86" s="138"/>
      <c r="FK86" s="138"/>
      <c r="FL86" s="138"/>
      <c r="FM86" s="138"/>
      <c r="FN86" s="138"/>
      <c r="FO86" s="138"/>
      <c r="FP86" s="138"/>
      <c r="FQ86" s="138"/>
      <c r="FR86" s="138"/>
      <c r="FS86" s="138"/>
      <c r="FT86" s="138"/>
      <c r="FU86" s="138"/>
      <c r="FV86" s="138"/>
      <c r="FW86" s="138"/>
      <c r="FX86" s="138"/>
      <c r="FY86" s="138"/>
      <c r="FZ86" s="138"/>
      <c r="GA86" s="138"/>
      <c r="GB86" s="138"/>
      <c r="GC86" s="138"/>
      <c r="GD86" s="138"/>
      <c r="GE86" s="138"/>
      <c r="GF86" s="138"/>
      <c r="GG86" s="138"/>
      <c r="GH86" s="138"/>
      <c r="GI86" s="138"/>
      <c r="GJ86" s="138"/>
      <c r="GK86" s="138"/>
      <c r="GL86" s="138"/>
      <c r="GM86" s="138"/>
      <c r="GN86" s="138"/>
      <c r="GO86" s="138"/>
      <c r="GP86" s="138"/>
      <c r="GQ86" s="138"/>
      <c r="GR86" s="138"/>
      <c r="GS86" s="138"/>
      <c r="GT86" s="138"/>
      <c r="GU86" s="138"/>
      <c r="GV86" s="138"/>
      <c r="GW86" s="138"/>
      <c r="GX86" s="138"/>
      <c r="GY86" s="138"/>
      <c r="GZ86" s="138"/>
      <c r="HA86" s="138"/>
      <c r="HB86" s="138"/>
      <c r="HC86" s="138"/>
      <c r="HD86" s="138"/>
      <c r="HE86" s="138"/>
      <c r="HF86" s="138"/>
      <c r="HG86" s="138"/>
      <c r="HH86" s="138"/>
      <c r="HI86" s="138"/>
      <c r="HJ86" s="138"/>
      <c r="HK86" s="138"/>
      <c r="HL86" s="138"/>
      <c r="HM86" s="138"/>
      <c r="HN86" s="138"/>
      <c r="HO86" s="138"/>
      <c r="HP86" s="138"/>
      <c r="HQ86" s="138"/>
      <c r="HR86" s="138"/>
      <c r="HS86" s="138"/>
      <c r="HT86" s="138"/>
      <c r="HU86" s="138"/>
      <c r="HV86" s="138"/>
      <c r="HW86" s="138"/>
      <c r="HX86" s="138"/>
      <c r="HY86" s="138"/>
      <c r="HZ86" s="138"/>
      <c r="IA86" s="138"/>
      <c r="IB86" s="138"/>
      <c r="IC86" s="138"/>
      <c r="ID86" s="138"/>
      <c r="IE86" s="138"/>
      <c r="IF86" s="138"/>
      <c r="IG86" s="138"/>
      <c r="IH86" s="138"/>
      <c r="II86" s="138"/>
      <c r="IJ86" s="138"/>
      <c r="IK86" s="138"/>
      <c r="IL86" s="138"/>
      <c r="IM86" s="138"/>
      <c r="IN86" s="138"/>
      <c r="IO86" s="138"/>
      <c r="IP86" s="138"/>
      <c r="IQ86" s="138"/>
      <c r="IR86" s="138"/>
      <c r="IS86" s="138"/>
      <c r="IT86" s="138"/>
      <c r="IU86" s="138"/>
      <c r="IV86" s="138"/>
    </row>
    <row r="87" spans="1:256" ht="30" customHeight="1" x14ac:dyDescent="0.15">
      <c r="A87" s="153">
        <v>72</v>
      </c>
      <c r="B87" s="154" t="s">
        <v>256</v>
      </c>
      <c r="C87" s="310"/>
      <c r="D87" s="155" t="s">
        <v>150</v>
      </c>
      <c r="E87" s="256"/>
      <c r="F87" s="156" t="s">
        <v>151</v>
      </c>
      <c r="G87" s="157" t="s">
        <v>140</v>
      </c>
      <c r="H87" s="295"/>
      <c r="M87" s="138"/>
      <c r="N87" s="138"/>
      <c r="O87" s="138"/>
      <c r="P87" s="138"/>
    </row>
    <row r="88" spans="1:256" ht="30" customHeight="1" x14ac:dyDescent="0.15">
      <c r="A88" s="153">
        <v>73</v>
      </c>
      <c r="B88" s="154" t="s">
        <v>256</v>
      </c>
      <c r="C88" s="310"/>
      <c r="D88" s="155" t="s">
        <v>152</v>
      </c>
      <c r="E88" s="256"/>
      <c r="F88" s="156" t="s">
        <v>153</v>
      </c>
      <c r="G88" s="158" t="s">
        <v>109</v>
      </c>
      <c r="H88" s="295"/>
      <c r="M88" s="138"/>
      <c r="N88" s="138"/>
      <c r="O88" s="138"/>
      <c r="P88" s="138"/>
    </row>
    <row r="89" spans="1:256" ht="30" customHeight="1" x14ac:dyDescent="0.15">
      <c r="A89" s="153">
        <v>74</v>
      </c>
      <c r="B89" s="154" t="s">
        <v>256</v>
      </c>
      <c r="C89" s="310"/>
      <c r="D89" s="155" t="s">
        <v>154</v>
      </c>
      <c r="E89" s="256"/>
      <c r="F89" s="156" t="s">
        <v>155</v>
      </c>
      <c r="G89" s="159" t="s">
        <v>156</v>
      </c>
      <c r="H89" s="295"/>
      <c r="M89" s="138"/>
      <c r="N89" s="138"/>
      <c r="O89" s="138"/>
      <c r="P89" s="138"/>
    </row>
    <row r="90" spans="1:256" ht="30" customHeight="1" x14ac:dyDescent="0.15">
      <c r="A90" s="153">
        <v>75</v>
      </c>
      <c r="B90" s="154" t="s">
        <v>256</v>
      </c>
      <c r="C90" s="310"/>
      <c r="D90" s="155" t="s">
        <v>157</v>
      </c>
      <c r="E90" s="256"/>
      <c r="F90" s="156" t="s">
        <v>158</v>
      </c>
      <c r="G90" s="159" t="s">
        <v>159</v>
      </c>
      <c r="H90" s="304"/>
    </row>
    <row r="91" spans="1:256" s="139" customFormat="1" ht="30" customHeight="1" x14ac:dyDescent="0.15">
      <c r="A91" s="153">
        <v>76</v>
      </c>
      <c r="B91" s="154" t="s">
        <v>256</v>
      </c>
      <c r="C91" s="288" t="s">
        <v>160</v>
      </c>
      <c r="D91" s="155" t="s">
        <v>161</v>
      </c>
      <c r="E91" s="242" t="str">
        <f>IF('10.(3)共同提案先総括表 '!B24=0,"",'10.(3)共同提案先総括表 '!B24)</f>
        <v/>
      </c>
      <c r="F91" s="160">
        <v>15000000</v>
      </c>
      <c r="G91" s="291" t="s">
        <v>162</v>
      </c>
      <c r="H91" s="294" t="s">
        <v>215</v>
      </c>
      <c r="I91" s="138"/>
      <c r="J91" s="138"/>
      <c r="K91" s="138"/>
      <c r="L91" s="138"/>
      <c r="M91" s="109"/>
      <c r="N91" s="109"/>
      <c r="O91" s="109"/>
      <c r="P91" s="109"/>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8"/>
      <c r="DO91" s="138"/>
      <c r="DP91" s="138"/>
      <c r="DQ91" s="138"/>
      <c r="DR91" s="138"/>
      <c r="DS91" s="138"/>
      <c r="DT91" s="138"/>
      <c r="DU91" s="138"/>
      <c r="DV91" s="138"/>
      <c r="DW91" s="138"/>
      <c r="DX91" s="138"/>
      <c r="DY91" s="138"/>
      <c r="DZ91" s="138"/>
      <c r="EA91" s="138"/>
      <c r="EB91" s="138"/>
      <c r="EC91" s="138"/>
      <c r="ED91" s="138"/>
      <c r="EE91" s="138"/>
      <c r="EF91" s="138"/>
      <c r="EG91" s="138"/>
      <c r="EH91" s="138"/>
      <c r="EI91" s="138"/>
      <c r="EJ91" s="138"/>
      <c r="EK91" s="138"/>
      <c r="EL91" s="138"/>
      <c r="EM91" s="138"/>
      <c r="EN91" s="138"/>
      <c r="EO91" s="138"/>
      <c r="EP91" s="138"/>
      <c r="EQ91" s="138"/>
      <c r="ER91" s="138"/>
      <c r="ES91" s="138"/>
      <c r="ET91" s="138"/>
      <c r="EU91" s="138"/>
      <c r="EV91" s="138"/>
      <c r="EW91" s="138"/>
      <c r="EX91" s="138"/>
      <c r="EY91" s="138"/>
      <c r="EZ91" s="138"/>
      <c r="FA91" s="138"/>
      <c r="FB91" s="138"/>
      <c r="FC91" s="138"/>
      <c r="FD91" s="138"/>
      <c r="FE91" s="138"/>
      <c r="FF91" s="138"/>
      <c r="FG91" s="138"/>
      <c r="FH91" s="138"/>
      <c r="FI91" s="138"/>
      <c r="FJ91" s="138"/>
      <c r="FK91" s="138"/>
      <c r="FL91" s="138"/>
      <c r="FM91" s="138"/>
      <c r="FN91" s="138"/>
      <c r="FO91" s="138"/>
      <c r="FP91" s="138"/>
      <c r="FQ91" s="138"/>
      <c r="FR91" s="138"/>
      <c r="FS91" s="138"/>
      <c r="FT91" s="138"/>
      <c r="FU91" s="138"/>
      <c r="FV91" s="138"/>
      <c r="FW91" s="138"/>
      <c r="FX91" s="138"/>
      <c r="FY91" s="138"/>
      <c r="FZ91" s="138"/>
      <c r="GA91" s="138"/>
      <c r="GB91" s="138"/>
      <c r="GC91" s="138"/>
      <c r="GD91" s="138"/>
      <c r="GE91" s="138"/>
      <c r="GF91" s="138"/>
      <c r="GG91" s="138"/>
      <c r="GH91" s="138"/>
      <c r="GI91" s="138"/>
      <c r="GJ91" s="138"/>
      <c r="GK91" s="138"/>
      <c r="GL91" s="138"/>
      <c r="GM91" s="138"/>
      <c r="GN91" s="138"/>
      <c r="GO91" s="138"/>
      <c r="GP91" s="138"/>
      <c r="GQ91" s="138"/>
      <c r="GR91" s="138"/>
      <c r="GS91" s="138"/>
      <c r="GT91" s="138"/>
      <c r="GU91" s="138"/>
      <c r="GV91" s="138"/>
      <c r="GW91" s="138"/>
      <c r="GX91" s="138"/>
      <c r="GY91" s="138"/>
      <c r="GZ91" s="138"/>
      <c r="HA91" s="138"/>
      <c r="HB91" s="138"/>
      <c r="HC91" s="138"/>
      <c r="HD91" s="138"/>
      <c r="HE91" s="138"/>
      <c r="HF91" s="138"/>
      <c r="HG91" s="138"/>
      <c r="HH91" s="138"/>
      <c r="HI91" s="138"/>
      <c r="HJ91" s="138"/>
      <c r="HK91" s="138"/>
      <c r="HL91" s="138"/>
      <c r="HM91" s="138"/>
      <c r="HN91" s="138"/>
      <c r="HO91" s="138"/>
      <c r="HP91" s="138"/>
      <c r="HQ91" s="138"/>
      <c r="HR91" s="138"/>
      <c r="HS91" s="138"/>
      <c r="HT91" s="138"/>
      <c r="HU91" s="138"/>
      <c r="HV91" s="138"/>
      <c r="HW91" s="138"/>
      <c r="HX91" s="138"/>
      <c r="HY91" s="138"/>
      <c r="HZ91" s="138"/>
      <c r="IA91" s="138"/>
      <c r="IB91" s="138"/>
      <c r="IC91" s="138"/>
      <c r="ID91" s="138"/>
      <c r="IE91" s="138"/>
      <c r="IF91" s="138"/>
      <c r="IG91" s="138"/>
      <c r="IH91" s="138"/>
      <c r="II91" s="138"/>
      <c r="IJ91" s="138"/>
      <c r="IK91" s="138"/>
      <c r="IL91" s="138"/>
      <c r="IM91" s="138"/>
      <c r="IN91" s="138"/>
      <c r="IO91" s="138"/>
      <c r="IP91" s="138"/>
      <c r="IQ91" s="138"/>
      <c r="IR91" s="138"/>
      <c r="IS91" s="138"/>
      <c r="IT91" s="138"/>
      <c r="IU91" s="138"/>
      <c r="IV91" s="138"/>
    </row>
    <row r="92" spans="1:256" s="139" customFormat="1" ht="30" customHeight="1" x14ac:dyDescent="0.15">
      <c r="A92" s="153">
        <v>77</v>
      </c>
      <c r="B92" s="154" t="s">
        <v>256</v>
      </c>
      <c r="C92" s="289"/>
      <c r="D92" s="155" t="s">
        <v>237</v>
      </c>
      <c r="E92" s="242" t="str">
        <f>IF('10.(3)共同提案先総括表 '!C24=0,"",'10.(3)共同提案先総括表 '!C24)</f>
        <v/>
      </c>
      <c r="F92" s="161">
        <v>10000000</v>
      </c>
      <c r="G92" s="292"/>
      <c r="H92" s="295"/>
      <c r="I92" s="138"/>
      <c r="J92" s="138"/>
      <c r="K92" s="138"/>
      <c r="L92" s="138"/>
      <c r="M92" s="109"/>
      <c r="N92" s="109"/>
      <c r="O92" s="109"/>
      <c r="P92" s="109"/>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8"/>
      <c r="DO92" s="138"/>
      <c r="DP92" s="138"/>
      <c r="DQ92" s="138"/>
      <c r="DR92" s="138"/>
      <c r="DS92" s="138"/>
      <c r="DT92" s="138"/>
      <c r="DU92" s="138"/>
      <c r="DV92" s="138"/>
      <c r="DW92" s="138"/>
      <c r="DX92" s="138"/>
      <c r="DY92" s="138"/>
      <c r="DZ92" s="138"/>
      <c r="EA92" s="138"/>
      <c r="EB92" s="138"/>
      <c r="EC92" s="138"/>
      <c r="ED92" s="138"/>
      <c r="EE92" s="138"/>
      <c r="EF92" s="138"/>
      <c r="EG92" s="138"/>
      <c r="EH92" s="138"/>
      <c r="EI92" s="138"/>
      <c r="EJ92" s="138"/>
      <c r="EK92" s="138"/>
      <c r="EL92" s="138"/>
      <c r="EM92" s="138"/>
      <c r="EN92" s="138"/>
      <c r="EO92" s="138"/>
      <c r="EP92" s="138"/>
      <c r="EQ92" s="138"/>
      <c r="ER92" s="138"/>
      <c r="ES92" s="138"/>
      <c r="ET92" s="138"/>
      <c r="EU92" s="138"/>
      <c r="EV92" s="138"/>
      <c r="EW92" s="138"/>
      <c r="EX92" s="138"/>
      <c r="EY92" s="138"/>
      <c r="EZ92" s="138"/>
      <c r="FA92" s="138"/>
      <c r="FB92" s="138"/>
      <c r="FC92" s="138"/>
      <c r="FD92" s="138"/>
      <c r="FE92" s="138"/>
      <c r="FF92" s="138"/>
      <c r="FG92" s="138"/>
      <c r="FH92" s="138"/>
      <c r="FI92" s="138"/>
      <c r="FJ92" s="138"/>
      <c r="FK92" s="138"/>
      <c r="FL92" s="138"/>
      <c r="FM92" s="138"/>
      <c r="FN92" s="138"/>
      <c r="FO92" s="138"/>
      <c r="FP92" s="138"/>
      <c r="FQ92" s="138"/>
      <c r="FR92" s="138"/>
      <c r="FS92" s="138"/>
      <c r="FT92" s="138"/>
      <c r="FU92" s="138"/>
      <c r="FV92" s="138"/>
      <c r="FW92" s="138"/>
      <c r="FX92" s="138"/>
      <c r="FY92" s="138"/>
      <c r="FZ92" s="138"/>
      <c r="GA92" s="138"/>
      <c r="GB92" s="138"/>
      <c r="GC92" s="138"/>
      <c r="GD92" s="138"/>
      <c r="GE92" s="138"/>
      <c r="GF92" s="138"/>
      <c r="GG92" s="138"/>
      <c r="GH92" s="138"/>
      <c r="GI92" s="138"/>
      <c r="GJ92" s="138"/>
      <c r="GK92" s="138"/>
      <c r="GL92" s="138"/>
      <c r="GM92" s="138"/>
      <c r="GN92" s="138"/>
      <c r="GO92" s="138"/>
      <c r="GP92" s="138"/>
      <c r="GQ92" s="138"/>
      <c r="GR92" s="138"/>
      <c r="GS92" s="138"/>
      <c r="GT92" s="138"/>
      <c r="GU92" s="138"/>
      <c r="GV92" s="138"/>
      <c r="GW92" s="138"/>
      <c r="GX92" s="138"/>
      <c r="GY92" s="138"/>
      <c r="GZ92" s="138"/>
      <c r="HA92" s="138"/>
      <c r="HB92" s="138"/>
      <c r="HC92" s="138"/>
      <c r="HD92" s="138"/>
      <c r="HE92" s="138"/>
      <c r="HF92" s="138"/>
      <c r="HG92" s="138"/>
      <c r="HH92" s="138"/>
      <c r="HI92" s="138"/>
      <c r="HJ92" s="138"/>
      <c r="HK92" s="138"/>
      <c r="HL92" s="138"/>
      <c r="HM92" s="138"/>
      <c r="HN92" s="138"/>
      <c r="HO92" s="138"/>
      <c r="HP92" s="138"/>
      <c r="HQ92" s="138"/>
      <c r="HR92" s="138"/>
      <c r="HS92" s="138"/>
      <c r="HT92" s="138"/>
      <c r="HU92" s="138"/>
      <c r="HV92" s="138"/>
      <c r="HW92" s="138"/>
      <c r="HX92" s="138"/>
      <c r="HY92" s="138"/>
      <c r="HZ92" s="138"/>
      <c r="IA92" s="138"/>
      <c r="IB92" s="138"/>
      <c r="IC92" s="138"/>
      <c r="ID92" s="138"/>
      <c r="IE92" s="138"/>
      <c r="IF92" s="138"/>
      <c r="IG92" s="138"/>
      <c r="IH92" s="138"/>
      <c r="II92" s="138"/>
      <c r="IJ92" s="138"/>
      <c r="IK92" s="138"/>
      <c r="IL92" s="138"/>
      <c r="IM92" s="138"/>
      <c r="IN92" s="138"/>
      <c r="IO92" s="138"/>
      <c r="IP92" s="138"/>
      <c r="IQ92" s="138"/>
      <c r="IR92" s="138"/>
      <c r="IS92" s="138"/>
      <c r="IT92" s="138"/>
      <c r="IU92" s="138"/>
      <c r="IV92" s="138"/>
    </row>
    <row r="93" spans="1:256" s="139" customFormat="1" ht="30" customHeight="1" x14ac:dyDescent="0.15">
      <c r="A93" s="153">
        <v>78</v>
      </c>
      <c r="B93" s="154" t="s">
        <v>256</v>
      </c>
      <c r="C93" s="289"/>
      <c r="D93" s="155" t="s">
        <v>242</v>
      </c>
      <c r="E93" s="242" t="str">
        <f>IF('10.(3)共同提案先総括表 '!D24=0,"",'10.(3)共同提案先総括表 '!D24)</f>
        <v/>
      </c>
      <c r="F93" s="160">
        <v>2000000</v>
      </c>
      <c r="G93" s="292"/>
      <c r="H93" s="295"/>
      <c r="I93" s="138"/>
      <c r="J93" s="138"/>
      <c r="K93" s="138"/>
      <c r="L93" s="138"/>
      <c r="M93" s="109"/>
      <c r="N93" s="109"/>
      <c r="O93" s="109"/>
      <c r="P93" s="109"/>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38"/>
      <c r="DL93" s="138"/>
      <c r="DM93" s="138"/>
      <c r="DN93" s="138"/>
      <c r="DO93" s="138"/>
      <c r="DP93" s="138"/>
      <c r="DQ93" s="138"/>
      <c r="DR93" s="138"/>
      <c r="DS93" s="138"/>
      <c r="DT93" s="138"/>
      <c r="DU93" s="138"/>
      <c r="DV93" s="138"/>
      <c r="DW93" s="138"/>
      <c r="DX93" s="138"/>
      <c r="DY93" s="138"/>
      <c r="DZ93" s="138"/>
      <c r="EA93" s="138"/>
      <c r="EB93" s="138"/>
      <c r="EC93" s="138"/>
      <c r="ED93" s="138"/>
      <c r="EE93" s="138"/>
      <c r="EF93" s="138"/>
      <c r="EG93" s="138"/>
      <c r="EH93" s="138"/>
      <c r="EI93" s="138"/>
      <c r="EJ93" s="138"/>
      <c r="EK93" s="138"/>
      <c r="EL93" s="138"/>
      <c r="EM93" s="138"/>
      <c r="EN93" s="138"/>
      <c r="EO93" s="138"/>
      <c r="EP93" s="138"/>
      <c r="EQ93" s="138"/>
      <c r="ER93" s="138"/>
      <c r="ES93" s="138"/>
      <c r="ET93" s="138"/>
      <c r="EU93" s="138"/>
      <c r="EV93" s="138"/>
      <c r="EW93" s="138"/>
      <c r="EX93" s="138"/>
      <c r="EY93" s="138"/>
      <c r="EZ93" s="138"/>
      <c r="FA93" s="138"/>
      <c r="FB93" s="138"/>
      <c r="FC93" s="138"/>
      <c r="FD93" s="138"/>
      <c r="FE93" s="138"/>
      <c r="FF93" s="138"/>
      <c r="FG93" s="138"/>
      <c r="FH93" s="138"/>
      <c r="FI93" s="138"/>
      <c r="FJ93" s="138"/>
      <c r="FK93" s="138"/>
      <c r="FL93" s="138"/>
      <c r="FM93" s="138"/>
      <c r="FN93" s="138"/>
      <c r="FO93" s="138"/>
      <c r="FP93" s="138"/>
      <c r="FQ93" s="138"/>
      <c r="FR93" s="138"/>
      <c r="FS93" s="138"/>
      <c r="FT93" s="138"/>
      <c r="FU93" s="138"/>
      <c r="FV93" s="138"/>
      <c r="FW93" s="138"/>
      <c r="FX93" s="138"/>
      <c r="FY93" s="138"/>
      <c r="FZ93" s="138"/>
      <c r="GA93" s="138"/>
      <c r="GB93" s="138"/>
      <c r="GC93" s="138"/>
      <c r="GD93" s="138"/>
      <c r="GE93" s="138"/>
      <c r="GF93" s="138"/>
      <c r="GG93" s="138"/>
      <c r="GH93" s="138"/>
      <c r="GI93" s="138"/>
      <c r="GJ93" s="138"/>
      <c r="GK93" s="138"/>
      <c r="GL93" s="138"/>
      <c r="GM93" s="138"/>
      <c r="GN93" s="138"/>
      <c r="GO93" s="138"/>
      <c r="GP93" s="138"/>
      <c r="GQ93" s="138"/>
      <c r="GR93" s="138"/>
      <c r="GS93" s="138"/>
      <c r="GT93" s="138"/>
      <c r="GU93" s="138"/>
      <c r="GV93" s="138"/>
      <c r="GW93" s="138"/>
      <c r="GX93" s="138"/>
      <c r="GY93" s="138"/>
      <c r="GZ93" s="138"/>
      <c r="HA93" s="138"/>
      <c r="HB93" s="138"/>
      <c r="HC93" s="138"/>
      <c r="HD93" s="138"/>
      <c r="HE93" s="138"/>
      <c r="HF93" s="138"/>
      <c r="HG93" s="138"/>
      <c r="HH93" s="138"/>
      <c r="HI93" s="138"/>
      <c r="HJ93" s="138"/>
      <c r="HK93" s="138"/>
      <c r="HL93" s="138"/>
      <c r="HM93" s="138"/>
      <c r="HN93" s="138"/>
      <c r="HO93" s="138"/>
      <c r="HP93" s="138"/>
      <c r="HQ93" s="138"/>
      <c r="HR93" s="138"/>
      <c r="HS93" s="138"/>
      <c r="HT93" s="138"/>
      <c r="HU93" s="138"/>
      <c r="HV93" s="138"/>
      <c r="HW93" s="138"/>
      <c r="HX93" s="138"/>
      <c r="HY93" s="138"/>
      <c r="HZ93" s="138"/>
      <c r="IA93" s="138"/>
      <c r="IB93" s="138"/>
      <c r="IC93" s="138"/>
      <c r="ID93" s="138"/>
      <c r="IE93" s="138"/>
      <c r="IF93" s="138"/>
      <c r="IG93" s="138"/>
      <c r="IH93" s="138"/>
      <c r="II93" s="138"/>
      <c r="IJ93" s="138"/>
      <c r="IK93" s="138"/>
      <c r="IL93" s="138"/>
      <c r="IM93" s="138"/>
      <c r="IN93" s="138"/>
      <c r="IO93" s="138"/>
      <c r="IP93" s="138"/>
      <c r="IQ93" s="138"/>
      <c r="IR93" s="138"/>
      <c r="IS93" s="138"/>
      <c r="IT93" s="138"/>
      <c r="IU93" s="138"/>
      <c r="IV93" s="138"/>
    </row>
    <row r="94" spans="1:256" s="139" customFormat="1" ht="30" customHeight="1" x14ac:dyDescent="0.15">
      <c r="A94" s="153">
        <v>79</v>
      </c>
      <c r="B94" s="154" t="s">
        <v>256</v>
      </c>
      <c r="C94" s="289"/>
      <c r="D94" s="155" t="s">
        <v>300</v>
      </c>
      <c r="E94" s="242" t="str">
        <f>IF('10.(3)共同提案先総括表 '!E24=0,"",'10.(3)共同提案先総括表 '!E24)</f>
        <v/>
      </c>
      <c r="F94" s="160">
        <v>2000000</v>
      </c>
      <c r="G94" s="292"/>
      <c r="H94" s="295"/>
      <c r="I94" s="138"/>
      <c r="J94" s="138"/>
      <c r="K94" s="138"/>
      <c r="L94" s="138"/>
      <c r="M94" s="109"/>
      <c r="N94" s="109"/>
      <c r="O94" s="109"/>
      <c r="P94" s="109"/>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c r="CU94" s="138"/>
      <c r="CV94" s="138"/>
      <c r="CW94" s="138"/>
      <c r="CX94" s="138"/>
      <c r="CY94" s="138"/>
      <c r="CZ94" s="138"/>
      <c r="DA94" s="138"/>
      <c r="DB94" s="138"/>
      <c r="DC94" s="138"/>
      <c r="DD94" s="138"/>
      <c r="DE94" s="138"/>
      <c r="DF94" s="138"/>
      <c r="DG94" s="138"/>
      <c r="DH94" s="138"/>
      <c r="DI94" s="138"/>
      <c r="DJ94" s="138"/>
      <c r="DK94" s="138"/>
      <c r="DL94" s="138"/>
      <c r="DM94" s="138"/>
      <c r="DN94" s="138"/>
      <c r="DO94" s="138"/>
      <c r="DP94" s="138"/>
      <c r="DQ94" s="138"/>
      <c r="DR94" s="138"/>
      <c r="DS94" s="138"/>
      <c r="DT94" s="138"/>
      <c r="DU94" s="138"/>
      <c r="DV94" s="138"/>
      <c r="DW94" s="138"/>
      <c r="DX94" s="138"/>
      <c r="DY94" s="138"/>
      <c r="DZ94" s="138"/>
      <c r="EA94" s="138"/>
      <c r="EB94" s="138"/>
      <c r="EC94" s="138"/>
      <c r="ED94" s="138"/>
      <c r="EE94" s="138"/>
      <c r="EF94" s="138"/>
      <c r="EG94" s="138"/>
      <c r="EH94" s="138"/>
      <c r="EI94" s="138"/>
      <c r="EJ94" s="138"/>
      <c r="EK94" s="138"/>
      <c r="EL94" s="138"/>
      <c r="EM94" s="138"/>
      <c r="EN94" s="138"/>
      <c r="EO94" s="138"/>
      <c r="EP94" s="138"/>
      <c r="EQ94" s="138"/>
      <c r="ER94" s="138"/>
      <c r="ES94" s="138"/>
      <c r="ET94" s="138"/>
      <c r="EU94" s="138"/>
      <c r="EV94" s="138"/>
      <c r="EW94" s="138"/>
      <c r="EX94" s="138"/>
      <c r="EY94" s="138"/>
      <c r="EZ94" s="138"/>
      <c r="FA94" s="138"/>
      <c r="FB94" s="138"/>
      <c r="FC94" s="138"/>
      <c r="FD94" s="138"/>
      <c r="FE94" s="138"/>
      <c r="FF94" s="138"/>
      <c r="FG94" s="138"/>
      <c r="FH94" s="138"/>
      <c r="FI94" s="138"/>
      <c r="FJ94" s="138"/>
      <c r="FK94" s="138"/>
      <c r="FL94" s="138"/>
      <c r="FM94" s="138"/>
      <c r="FN94" s="138"/>
      <c r="FO94" s="138"/>
      <c r="FP94" s="138"/>
      <c r="FQ94" s="138"/>
      <c r="FR94" s="138"/>
      <c r="FS94" s="138"/>
      <c r="FT94" s="138"/>
      <c r="FU94" s="138"/>
      <c r="FV94" s="138"/>
      <c r="FW94" s="138"/>
      <c r="FX94" s="138"/>
      <c r="FY94" s="138"/>
      <c r="FZ94" s="138"/>
      <c r="GA94" s="138"/>
      <c r="GB94" s="138"/>
      <c r="GC94" s="138"/>
      <c r="GD94" s="138"/>
      <c r="GE94" s="138"/>
      <c r="GF94" s="138"/>
      <c r="GG94" s="138"/>
      <c r="GH94" s="138"/>
      <c r="GI94" s="138"/>
      <c r="GJ94" s="138"/>
      <c r="GK94" s="138"/>
      <c r="GL94" s="138"/>
      <c r="GM94" s="138"/>
      <c r="GN94" s="138"/>
      <c r="GO94" s="138"/>
      <c r="GP94" s="138"/>
      <c r="GQ94" s="138"/>
      <c r="GR94" s="138"/>
      <c r="GS94" s="138"/>
      <c r="GT94" s="138"/>
      <c r="GU94" s="138"/>
      <c r="GV94" s="138"/>
      <c r="GW94" s="138"/>
      <c r="GX94" s="138"/>
      <c r="GY94" s="138"/>
      <c r="GZ94" s="138"/>
      <c r="HA94" s="138"/>
      <c r="HB94" s="138"/>
      <c r="HC94" s="138"/>
      <c r="HD94" s="138"/>
      <c r="HE94" s="138"/>
      <c r="HF94" s="138"/>
      <c r="HG94" s="138"/>
      <c r="HH94" s="138"/>
      <c r="HI94" s="138"/>
      <c r="HJ94" s="138"/>
      <c r="HK94" s="138"/>
      <c r="HL94" s="138"/>
      <c r="HM94" s="138"/>
      <c r="HN94" s="138"/>
      <c r="HO94" s="138"/>
      <c r="HP94" s="138"/>
      <c r="HQ94" s="138"/>
      <c r="HR94" s="138"/>
      <c r="HS94" s="138"/>
      <c r="HT94" s="138"/>
      <c r="HU94" s="138"/>
      <c r="HV94" s="138"/>
      <c r="HW94" s="138"/>
      <c r="HX94" s="138"/>
      <c r="HY94" s="138"/>
      <c r="HZ94" s="138"/>
      <c r="IA94" s="138"/>
      <c r="IB94" s="138"/>
      <c r="IC94" s="138"/>
      <c r="ID94" s="138"/>
      <c r="IE94" s="138"/>
      <c r="IF94" s="138"/>
      <c r="IG94" s="138"/>
      <c r="IH94" s="138"/>
      <c r="II94" s="138"/>
      <c r="IJ94" s="138"/>
      <c r="IK94" s="138"/>
      <c r="IL94" s="138"/>
      <c r="IM94" s="138"/>
      <c r="IN94" s="138"/>
      <c r="IO94" s="138"/>
      <c r="IP94" s="138"/>
      <c r="IQ94" s="138"/>
      <c r="IR94" s="138"/>
      <c r="IS94" s="138"/>
      <c r="IT94" s="138"/>
      <c r="IU94" s="138"/>
      <c r="IV94" s="138"/>
    </row>
    <row r="95" spans="1:256" s="139" customFormat="1" ht="30" customHeight="1" x14ac:dyDescent="0.15">
      <c r="A95" s="153">
        <v>80</v>
      </c>
      <c r="B95" s="154" t="s">
        <v>256</v>
      </c>
      <c r="C95" s="290"/>
      <c r="D95" s="155" t="s">
        <v>321</v>
      </c>
      <c r="E95" s="242" t="str">
        <f>IF('10.(3)共同提案先総括表 '!F24=0,"",'10.(3)共同提案先総括表 '!F24)</f>
        <v/>
      </c>
      <c r="F95" s="160">
        <v>1000000</v>
      </c>
      <c r="G95" s="293"/>
      <c r="H95" s="219"/>
      <c r="I95" s="138"/>
      <c r="J95" s="138"/>
      <c r="K95" s="138"/>
      <c r="L95" s="138"/>
      <c r="M95" s="109"/>
      <c r="N95" s="109"/>
      <c r="O95" s="109"/>
      <c r="P95" s="109"/>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38"/>
      <c r="CO95" s="138"/>
      <c r="CP95" s="138"/>
      <c r="CQ95" s="138"/>
      <c r="CR95" s="138"/>
      <c r="CS95" s="138"/>
      <c r="CT95" s="138"/>
      <c r="CU95" s="138"/>
      <c r="CV95" s="138"/>
      <c r="CW95" s="138"/>
      <c r="CX95" s="138"/>
      <c r="CY95" s="138"/>
      <c r="CZ95" s="138"/>
      <c r="DA95" s="138"/>
      <c r="DB95" s="138"/>
      <c r="DC95" s="138"/>
      <c r="DD95" s="138"/>
      <c r="DE95" s="138"/>
      <c r="DF95" s="138"/>
      <c r="DG95" s="138"/>
      <c r="DH95" s="138"/>
      <c r="DI95" s="138"/>
      <c r="DJ95" s="138"/>
      <c r="DK95" s="138"/>
      <c r="DL95" s="138"/>
      <c r="DM95" s="138"/>
      <c r="DN95" s="138"/>
      <c r="DO95" s="138"/>
      <c r="DP95" s="138"/>
      <c r="DQ95" s="138"/>
      <c r="DR95" s="138"/>
      <c r="DS95" s="138"/>
      <c r="DT95" s="138"/>
      <c r="DU95" s="138"/>
      <c r="DV95" s="138"/>
      <c r="DW95" s="138"/>
      <c r="DX95" s="138"/>
      <c r="DY95" s="138"/>
      <c r="DZ95" s="138"/>
      <c r="EA95" s="138"/>
      <c r="EB95" s="138"/>
      <c r="EC95" s="138"/>
      <c r="ED95" s="138"/>
      <c r="EE95" s="138"/>
      <c r="EF95" s="138"/>
      <c r="EG95" s="138"/>
      <c r="EH95" s="138"/>
      <c r="EI95" s="138"/>
      <c r="EJ95" s="138"/>
      <c r="EK95" s="138"/>
      <c r="EL95" s="138"/>
      <c r="EM95" s="138"/>
      <c r="EN95" s="138"/>
      <c r="EO95" s="138"/>
      <c r="EP95" s="138"/>
      <c r="EQ95" s="138"/>
      <c r="ER95" s="138"/>
      <c r="ES95" s="138"/>
      <c r="ET95" s="138"/>
      <c r="EU95" s="138"/>
      <c r="EV95" s="138"/>
      <c r="EW95" s="138"/>
      <c r="EX95" s="138"/>
      <c r="EY95" s="138"/>
      <c r="EZ95" s="138"/>
      <c r="FA95" s="138"/>
      <c r="FB95" s="138"/>
      <c r="FC95" s="138"/>
      <c r="FD95" s="138"/>
      <c r="FE95" s="138"/>
      <c r="FF95" s="138"/>
      <c r="FG95" s="138"/>
      <c r="FH95" s="138"/>
      <c r="FI95" s="138"/>
      <c r="FJ95" s="138"/>
      <c r="FK95" s="138"/>
      <c r="FL95" s="138"/>
      <c r="FM95" s="138"/>
      <c r="FN95" s="138"/>
      <c r="FO95" s="138"/>
      <c r="FP95" s="138"/>
      <c r="FQ95" s="138"/>
      <c r="FR95" s="138"/>
      <c r="FS95" s="138"/>
      <c r="FT95" s="138"/>
      <c r="FU95" s="138"/>
      <c r="FV95" s="138"/>
      <c r="FW95" s="138"/>
      <c r="FX95" s="138"/>
      <c r="FY95" s="138"/>
      <c r="FZ95" s="138"/>
      <c r="GA95" s="138"/>
      <c r="GB95" s="138"/>
      <c r="GC95" s="138"/>
      <c r="GD95" s="138"/>
      <c r="GE95" s="138"/>
      <c r="GF95" s="138"/>
      <c r="GG95" s="138"/>
      <c r="GH95" s="138"/>
      <c r="GI95" s="138"/>
      <c r="GJ95" s="138"/>
      <c r="GK95" s="138"/>
      <c r="GL95" s="138"/>
      <c r="GM95" s="138"/>
      <c r="GN95" s="138"/>
      <c r="GO95" s="138"/>
      <c r="GP95" s="138"/>
      <c r="GQ95" s="138"/>
      <c r="GR95" s="138"/>
      <c r="GS95" s="138"/>
      <c r="GT95" s="138"/>
      <c r="GU95" s="138"/>
      <c r="GV95" s="138"/>
      <c r="GW95" s="138"/>
      <c r="GX95" s="138"/>
      <c r="GY95" s="138"/>
      <c r="GZ95" s="138"/>
      <c r="HA95" s="138"/>
      <c r="HB95" s="138"/>
      <c r="HC95" s="138"/>
      <c r="HD95" s="138"/>
      <c r="HE95" s="138"/>
      <c r="HF95" s="138"/>
      <c r="HG95" s="138"/>
      <c r="HH95" s="138"/>
      <c r="HI95" s="138"/>
      <c r="HJ95" s="138"/>
      <c r="HK95" s="138"/>
      <c r="HL95" s="138"/>
      <c r="HM95" s="138"/>
      <c r="HN95" s="138"/>
      <c r="HO95" s="138"/>
      <c r="HP95" s="138"/>
      <c r="HQ95" s="138"/>
      <c r="HR95" s="138"/>
      <c r="HS95" s="138"/>
      <c r="HT95" s="138"/>
      <c r="HU95" s="138"/>
      <c r="HV95" s="138"/>
      <c r="HW95" s="138"/>
      <c r="HX95" s="138"/>
      <c r="HY95" s="138"/>
      <c r="HZ95" s="138"/>
      <c r="IA95" s="138"/>
      <c r="IB95" s="138"/>
      <c r="IC95" s="138"/>
      <c r="ID95" s="138"/>
      <c r="IE95" s="138"/>
      <c r="IF95" s="138"/>
      <c r="IG95" s="138"/>
      <c r="IH95" s="138"/>
      <c r="II95" s="138"/>
      <c r="IJ95" s="138"/>
      <c r="IK95" s="138"/>
      <c r="IL95" s="138"/>
      <c r="IM95" s="138"/>
      <c r="IN95" s="138"/>
      <c r="IO95" s="138"/>
      <c r="IP95" s="138"/>
      <c r="IQ95" s="138"/>
      <c r="IR95" s="138"/>
      <c r="IS95" s="138"/>
      <c r="IT95" s="138"/>
      <c r="IU95" s="138"/>
      <c r="IV95" s="138"/>
    </row>
    <row r="96" spans="1:256" s="139" customFormat="1" ht="30" customHeight="1" x14ac:dyDescent="0.15">
      <c r="A96" s="153">
        <v>81</v>
      </c>
      <c r="B96" s="154" t="s">
        <v>256</v>
      </c>
      <c r="C96" s="288" t="s">
        <v>165</v>
      </c>
      <c r="D96" s="155" t="s">
        <v>161</v>
      </c>
      <c r="E96" s="242" t="str">
        <f>IFERROR("",'10.(3)共同提案先総括表 '!B25)</f>
        <v/>
      </c>
      <c r="F96" s="160">
        <v>9998000</v>
      </c>
      <c r="G96" s="291" t="s">
        <v>162</v>
      </c>
      <c r="H96" s="294" t="s">
        <v>215</v>
      </c>
      <c r="I96" s="138"/>
      <c r="J96" s="138"/>
      <c r="K96" s="138"/>
      <c r="L96" s="138"/>
      <c r="M96" s="109"/>
      <c r="N96" s="109"/>
      <c r="O96" s="109"/>
      <c r="P96" s="109"/>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8"/>
      <c r="EA96" s="138"/>
      <c r="EB96" s="138"/>
      <c r="EC96" s="138"/>
      <c r="ED96" s="138"/>
      <c r="EE96" s="138"/>
      <c r="EF96" s="138"/>
      <c r="EG96" s="138"/>
      <c r="EH96" s="138"/>
      <c r="EI96" s="138"/>
      <c r="EJ96" s="138"/>
      <c r="EK96" s="138"/>
      <c r="EL96" s="138"/>
      <c r="EM96" s="138"/>
      <c r="EN96" s="138"/>
      <c r="EO96" s="138"/>
      <c r="EP96" s="138"/>
      <c r="EQ96" s="138"/>
      <c r="ER96" s="138"/>
      <c r="ES96" s="138"/>
      <c r="ET96" s="138"/>
      <c r="EU96" s="138"/>
      <c r="EV96" s="138"/>
      <c r="EW96" s="138"/>
      <c r="EX96" s="138"/>
      <c r="EY96" s="138"/>
      <c r="EZ96" s="138"/>
      <c r="FA96" s="138"/>
      <c r="FB96" s="138"/>
      <c r="FC96" s="138"/>
      <c r="FD96" s="138"/>
      <c r="FE96" s="138"/>
      <c r="FF96" s="138"/>
      <c r="FG96" s="138"/>
      <c r="FH96" s="138"/>
      <c r="FI96" s="138"/>
      <c r="FJ96" s="138"/>
      <c r="FK96" s="138"/>
      <c r="FL96" s="138"/>
      <c r="FM96" s="138"/>
      <c r="FN96" s="138"/>
      <c r="FO96" s="138"/>
      <c r="FP96" s="138"/>
      <c r="FQ96" s="138"/>
      <c r="FR96" s="138"/>
      <c r="FS96" s="138"/>
      <c r="FT96" s="138"/>
      <c r="FU96" s="138"/>
      <c r="FV96" s="138"/>
      <c r="FW96" s="138"/>
      <c r="FX96" s="138"/>
      <c r="FY96" s="138"/>
      <c r="FZ96" s="138"/>
      <c r="GA96" s="138"/>
      <c r="GB96" s="138"/>
      <c r="GC96" s="138"/>
      <c r="GD96" s="138"/>
      <c r="GE96" s="138"/>
      <c r="GF96" s="138"/>
      <c r="GG96" s="138"/>
      <c r="GH96" s="138"/>
      <c r="GI96" s="138"/>
      <c r="GJ96" s="138"/>
      <c r="GK96" s="138"/>
      <c r="GL96" s="138"/>
      <c r="GM96" s="138"/>
      <c r="GN96" s="138"/>
      <c r="GO96" s="138"/>
      <c r="GP96" s="138"/>
      <c r="GQ96" s="138"/>
      <c r="GR96" s="138"/>
      <c r="GS96" s="138"/>
      <c r="GT96" s="138"/>
      <c r="GU96" s="138"/>
      <c r="GV96" s="138"/>
      <c r="GW96" s="138"/>
      <c r="GX96" s="138"/>
      <c r="GY96" s="138"/>
      <c r="GZ96" s="138"/>
      <c r="HA96" s="138"/>
      <c r="HB96" s="138"/>
      <c r="HC96" s="138"/>
      <c r="HD96" s="138"/>
      <c r="HE96" s="138"/>
      <c r="HF96" s="138"/>
      <c r="HG96" s="138"/>
      <c r="HH96" s="138"/>
      <c r="HI96" s="138"/>
      <c r="HJ96" s="138"/>
      <c r="HK96" s="138"/>
      <c r="HL96" s="138"/>
      <c r="HM96" s="138"/>
      <c r="HN96" s="138"/>
      <c r="HO96" s="138"/>
      <c r="HP96" s="138"/>
      <c r="HQ96" s="138"/>
      <c r="HR96" s="138"/>
      <c r="HS96" s="138"/>
      <c r="HT96" s="138"/>
      <c r="HU96" s="138"/>
      <c r="HV96" s="138"/>
      <c r="HW96" s="138"/>
      <c r="HX96" s="138"/>
      <c r="HY96" s="138"/>
      <c r="HZ96" s="138"/>
      <c r="IA96" s="138"/>
      <c r="IB96" s="138"/>
      <c r="IC96" s="138"/>
      <c r="ID96" s="138"/>
      <c r="IE96" s="138"/>
      <c r="IF96" s="138"/>
      <c r="IG96" s="138"/>
      <c r="IH96" s="138"/>
      <c r="II96" s="138"/>
      <c r="IJ96" s="138"/>
      <c r="IK96" s="138"/>
      <c r="IL96" s="138"/>
      <c r="IM96" s="138"/>
      <c r="IN96" s="138"/>
      <c r="IO96" s="138"/>
      <c r="IP96" s="138"/>
      <c r="IQ96" s="138"/>
      <c r="IR96" s="138"/>
      <c r="IS96" s="138"/>
      <c r="IT96" s="138"/>
      <c r="IU96" s="138"/>
      <c r="IV96" s="138"/>
    </row>
    <row r="97" spans="1:256" s="139" customFormat="1" ht="30" customHeight="1" x14ac:dyDescent="0.15">
      <c r="A97" s="153">
        <v>82</v>
      </c>
      <c r="B97" s="154" t="s">
        <v>256</v>
      </c>
      <c r="C97" s="289"/>
      <c r="D97" s="155" t="s">
        <v>237</v>
      </c>
      <c r="E97" s="242" t="str">
        <f>IFERROR("",'10.(3)共同提案先総括表 '!C25)</f>
        <v/>
      </c>
      <c r="F97" s="161">
        <v>6666000</v>
      </c>
      <c r="G97" s="292"/>
      <c r="H97" s="295"/>
      <c r="I97" s="138"/>
      <c r="J97" s="138"/>
      <c r="K97" s="138"/>
      <c r="L97" s="138"/>
      <c r="M97" s="109"/>
      <c r="N97" s="109"/>
      <c r="O97" s="109"/>
      <c r="P97" s="109"/>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8"/>
      <c r="EA97" s="138"/>
      <c r="EB97" s="138"/>
      <c r="EC97" s="138"/>
      <c r="ED97" s="138"/>
      <c r="EE97" s="138"/>
      <c r="EF97" s="138"/>
      <c r="EG97" s="138"/>
      <c r="EH97" s="138"/>
      <c r="EI97" s="138"/>
      <c r="EJ97" s="138"/>
      <c r="EK97" s="138"/>
      <c r="EL97" s="138"/>
      <c r="EM97" s="138"/>
      <c r="EN97" s="138"/>
      <c r="EO97" s="138"/>
      <c r="EP97" s="138"/>
      <c r="EQ97" s="138"/>
      <c r="ER97" s="138"/>
      <c r="ES97" s="138"/>
      <c r="ET97" s="138"/>
      <c r="EU97" s="138"/>
      <c r="EV97" s="138"/>
      <c r="EW97" s="138"/>
      <c r="EX97" s="138"/>
      <c r="EY97" s="138"/>
      <c r="EZ97" s="138"/>
      <c r="FA97" s="138"/>
      <c r="FB97" s="138"/>
      <c r="FC97" s="138"/>
      <c r="FD97" s="138"/>
      <c r="FE97" s="138"/>
      <c r="FF97" s="138"/>
      <c r="FG97" s="138"/>
      <c r="FH97" s="138"/>
      <c r="FI97" s="138"/>
      <c r="FJ97" s="138"/>
      <c r="FK97" s="138"/>
      <c r="FL97" s="138"/>
      <c r="FM97" s="138"/>
      <c r="FN97" s="138"/>
      <c r="FO97" s="138"/>
      <c r="FP97" s="138"/>
      <c r="FQ97" s="138"/>
      <c r="FR97" s="138"/>
      <c r="FS97" s="138"/>
      <c r="FT97" s="138"/>
      <c r="FU97" s="138"/>
      <c r="FV97" s="138"/>
      <c r="FW97" s="138"/>
      <c r="FX97" s="138"/>
      <c r="FY97" s="138"/>
      <c r="FZ97" s="138"/>
      <c r="GA97" s="138"/>
      <c r="GB97" s="138"/>
      <c r="GC97" s="138"/>
      <c r="GD97" s="138"/>
      <c r="GE97" s="138"/>
      <c r="GF97" s="138"/>
      <c r="GG97" s="138"/>
      <c r="GH97" s="138"/>
      <c r="GI97" s="138"/>
      <c r="GJ97" s="138"/>
      <c r="GK97" s="138"/>
      <c r="GL97" s="138"/>
      <c r="GM97" s="138"/>
      <c r="GN97" s="138"/>
      <c r="GO97" s="138"/>
      <c r="GP97" s="138"/>
      <c r="GQ97" s="138"/>
      <c r="GR97" s="138"/>
      <c r="GS97" s="138"/>
      <c r="GT97" s="138"/>
      <c r="GU97" s="138"/>
      <c r="GV97" s="138"/>
      <c r="GW97" s="138"/>
      <c r="GX97" s="138"/>
      <c r="GY97" s="138"/>
      <c r="GZ97" s="138"/>
      <c r="HA97" s="138"/>
      <c r="HB97" s="138"/>
      <c r="HC97" s="138"/>
      <c r="HD97" s="138"/>
      <c r="HE97" s="138"/>
      <c r="HF97" s="138"/>
      <c r="HG97" s="138"/>
      <c r="HH97" s="138"/>
      <c r="HI97" s="138"/>
      <c r="HJ97" s="138"/>
      <c r="HK97" s="138"/>
      <c r="HL97" s="138"/>
      <c r="HM97" s="138"/>
      <c r="HN97" s="138"/>
      <c r="HO97" s="138"/>
      <c r="HP97" s="138"/>
      <c r="HQ97" s="138"/>
      <c r="HR97" s="138"/>
      <c r="HS97" s="138"/>
      <c r="HT97" s="138"/>
      <c r="HU97" s="138"/>
      <c r="HV97" s="138"/>
      <c r="HW97" s="138"/>
      <c r="HX97" s="138"/>
      <c r="HY97" s="138"/>
      <c r="HZ97" s="138"/>
      <c r="IA97" s="138"/>
      <c r="IB97" s="138"/>
      <c r="IC97" s="138"/>
      <c r="ID97" s="138"/>
      <c r="IE97" s="138"/>
      <c r="IF97" s="138"/>
      <c r="IG97" s="138"/>
      <c r="IH97" s="138"/>
      <c r="II97" s="138"/>
      <c r="IJ97" s="138"/>
      <c r="IK97" s="138"/>
      <c r="IL97" s="138"/>
      <c r="IM97" s="138"/>
      <c r="IN97" s="138"/>
      <c r="IO97" s="138"/>
      <c r="IP97" s="138"/>
      <c r="IQ97" s="138"/>
      <c r="IR97" s="138"/>
      <c r="IS97" s="138"/>
      <c r="IT97" s="138"/>
      <c r="IU97" s="138"/>
      <c r="IV97" s="138"/>
    </row>
    <row r="98" spans="1:256" s="139" customFormat="1" ht="30" customHeight="1" x14ac:dyDescent="0.15">
      <c r="A98" s="153">
        <v>83</v>
      </c>
      <c r="B98" s="154" t="s">
        <v>256</v>
      </c>
      <c r="C98" s="289"/>
      <c r="D98" s="155" t="s">
        <v>242</v>
      </c>
      <c r="E98" s="242" t="str">
        <f>IFERROR("",'10.(3)共同提案先総括表 '!D25)</f>
        <v/>
      </c>
      <c r="F98" s="160">
        <v>1333000</v>
      </c>
      <c r="G98" s="292"/>
      <c r="H98" s="295"/>
      <c r="I98" s="138"/>
      <c r="J98" s="138"/>
      <c r="K98" s="138"/>
      <c r="L98" s="138"/>
      <c r="M98" s="109"/>
      <c r="N98" s="109"/>
      <c r="O98" s="109"/>
      <c r="P98" s="109"/>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8"/>
      <c r="EA98" s="138"/>
      <c r="EB98" s="138"/>
      <c r="EC98" s="138"/>
      <c r="ED98" s="138"/>
      <c r="EE98" s="138"/>
      <c r="EF98" s="138"/>
      <c r="EG98" s="138"/>
      <c r="EH98" s="138"/>
      <c r="EI98" s="138"/>
      <c r="EJ98" s="138"/>
      <c r="EK98" s="138"/>
      <c r="EL98" s="138"/>
      <c r="EM98" s="138"/>
      <c r="EN98" s="138"/>
      <c r="EO98" s="138"/>
      <c r="EP98" s="138"/>
      <c r="EQ98" s="138"/>
      <c r="ER98" s="138"/>
      <c r="ES98" s="138"/>
      <c r="ET98" s="138"/>
      <c r="EU98" s="138"/>
      <c r="EV98" s="138"/>
      <c r="EW98" s="138"/>
      <c r="EX98" s="138"/>
      <c r="EY98" s="138"/>
      <c r="EZ98" s="138"/>
      <c r="FA98" s="138"/>
      <c r="FB98" s="138"/>
      <c r="FC98" s="138"/>
      <c r="FD98" s="138"/>
      <c r="FE98" s="138"/>
      <c r="FF98" s="138"/>
      <c r="FG98" s="138"/>
      <c r="FH98" s="138"/>
      <c r="FI98" s="138"/>
      <c r="FJ98" s="138"/>
      <c r="FK98" s="138"/>
      <c r="FL98" s="138"/>
      <c r="FM98" s="138"/>
      <c r="FN98" s="138"/>
      <c r="FO98" s="138"/>
      <c r="FP98" s="138"/>
      <c r="FQ98" s="138"/>
      <c r="FR98" s="138"/>
      <c r="FS98" s="138"/>
      <c r="FT98" s="138"/>
      <c r="FU98" s="138"/>
      <c r="FV98" s="138"/>
      <c r="FW98" s="138"/>
      <c r="FX98" s="138"/>
      <c r="FY98" s="138"/>
      <c r="FZ98" s="138"/>
      <c r="GA98" s="138"/>
      <c r="GB98" s="138"/>
      <c r="GC98" s="138"/>
      <c r="GD98" s="138"/>
      <c r="GE98" s="138"/>
      <c r="GF98" s="138"/>
      <c r="GG98" s="138"/>
      <c r="GH98" s="138"/>
      <c r="GI98" s="138"/>
      <c r="GJ98" s="138"/>
      <c r="GK98" s="138"/>
      <c r="GL98" s="138"/>
      <c r="GM98" s="138"/>
      <c r="GN98" s="138"/>
      <c r="GO98" s="138"/>
      <c r="GP98" s="138"/>
      <c r="GQ98" s="138"/>
      <c r="GR98" s="138"/>
      <c r="GS98" s="138"/>
      <c r="GT98" s="138"/>
      <c r="GU98" s="138"/>
      <c r="GV98" s="138"/>
      <c r="GW98" s="138"/>
      <c r="GX98" s="138"/>
      <c r="GY98" s="138"/>
      <c r="GZ98" s="138"/>
      <c r="HA98" s="138"/>
      <c r="HB98" s="138"/>
      <c r="HC98" s="138"/>
      <c r="HD98" s="138"/>
      <c r="HE98" s="138"/>
      <c r="HF98" s="138"/>
      <c r="HG98" s="138"/>
      <c r="HH98" s="138"/>
      <c r="HI98" s="138"/>
      <c r="HJ98" s="138"/>
      <c r="HK98" s="138"/>
      <c r="HL98" s="138"/>
      <c r="HM98" s="138"/>
      <c r="HN98" s="138"/>
      <c r="HO98" s="138"/>
      <c r="HP98" s="138"/>
      <c r="HQ98" s="138"/>
      <c r="HR98" s="138"/>
      <c r="HS98" s="138"/>
      <c r="HT98" s="138"/>
      <c r="HU98" s="138"/>
      <c r="HV98" s="138"/>
      <c r="HW98" s="138"/>
      <c r="HX98" s="138"/>
      <c r="HY98" s="138"/>
      <c r="HZ98" s="138"/>
      <c r="IA98" s="138"/>
      <c r="IB98" s="138"/>
      <c r="IC98" s="138"/>
      <c r="ID98" s="138"/>
      <c r="IE98" s="138"/>
      <c r="IF98" s="138"/>
      <c r="IG98" s="138"/>
      <c r="IH98" s="138"/>
      <c r="II98" s="138"/>
      <c r="IJ98" s="138"/>
      <c r="IK98" s="138"/>
      <c r="IL98" s="138"/>
      <c r="IM98" s="138"/>
      <c r="IN98" s="138"/>
      <c r="IO98" s="138"/>
      <c r="IP98" s="138"/>
      <c r="IQ98" s="138"/>
      <c r="IR98" s="138"/>
      <c r="IS98" s="138"/>
      <c r="IT98" s="138"/>
      <c r="IU98" s="138"/>
      <c r="IV98" s="138"/>
    </row>
    <row r="99" spans="1:256" s="139" customFormat="1" ht="30" customHeight="1" x14ac:dyDescent="0.15">
      <c r="A99" s="153">
        <v>84</v>
      </c>
      <c r="B99" s="154" t="s">
        <v>256</v>
      </c>
      <c r="C99" s="289"/>
      <c r="D99" s="155" t="s">
        <v>300</v>
      </c>
      <c r="E99" s="242" t="str">
        <f>IFERROR("",'10.(3)共同提案先総括表 '!E25)</f>
        <v/>
      </c>
      <c r="F99" s="160">
        <v>1333000</v>
      </c>
      <c r="G99" s="292"/>
      <c r="H99" s="295"/>
      <c r="I99" s="138"/>
      <c r="J99" s="138"/>
      <c r="K99" s="138"/>
      <c r="L99" s="138"/>
      <c r="M99" s="109"/>
      <c r="N99" s="109"/>
      <c r="O99" s="109"/>
      <c r="P99" s="109"/>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8"/>
      <c r="EA99" s="138"/>
      <c r="EB99" s="138"/>
      <c r="EC99" s="138"/>
      <c r="ED99" s="138"/>
      <c r="EE99" s="138"/>
      <c r="EF99" s="138"/>
      <c r="EG99" s="138"/>
      <c r="EH99" s="138"/>
      <c r="EI99" s="138"/>
      <c r="EJ99" s="138"/>
      <c r="EK99" s="138"/>
      <c r="EL99" s="138"/>
      <c r="EM99" s="138"/>
      <c r="EN99" s="138"/>
      <c r="EO99" s="138"/>
      <c r="EP99" s="138"/>
      <c r="EQ99" s="138"/>
      <c r="ER99" s="138"/>
      <c r="ES99" s="138"/>
      <c r="ET99" s="138"/>
      <c r="EU99" s="138"/>
      <c r="EV99" s="138"/>
      <c r="EW99" s="138"/>
      <c r="EX99" s="138"/>
      <c r="EY99" s="138"/>
      <c r="EZ99" s="138"/>
      <c r="FA99" s="138"/>
      <c r="FB99" s="138"/>
      <c r="FC99" s="138"/>
      <c r="FD99" s="138"/>
      <c r="FE99" s="138"/>
      <c r="FF99" s="138"/>
      <c r="FG99" s="138"/>
      <c r="FH99" s="138"/>
      <c r="FI99" s="138"/>
      <c r="FJ99" s="138"/>
      <c r="FK99" s="138"/>
      <c r="FL99" s="138"/>
      <c r="FM99" s="138"/>
      <c r="FN99" s="138"/>
      <c r="FO99" s="138"/>
      <c r="FP99" s="138"/>
      <c r="FQ99" s="138"/>
      <c r="FR99" s="138"/>
      <c r="FS99" s="138"/>
      <c r="FT99" s="138"/>
      <c r="FU99" s="138"/>
      <c r="FV99" s="138"/>
      <c r="FW99" s="138"/>
      <c r="FX99" s="138"/>
      <c r="FY99" s="138"/>
      <c r="FZ99" s="138"/>
      <c r="GA99" s="138"/>
      <c r="GB99" s="138"/>
      <c r="GC99" s="138"/>
      <c r="GD99" s="138"/>
      <c r="GE99" s="138"/>
      <c r="GF99" s="138"/>
      <c r="GG99" s="138"/>
      <c r="GH99" s="138"/>
      <c r="GI99" s="138"/>
      <c r="GJ99" s="138"/>
      <c r="GK99" s="138"/>
      <c r="GL99" s="138"/>
      <c r="GM99" s="138"/>
      <c r="GN99" s="138"/>
      <c r="GO99" s="138"/>
      <c r="GP99" s="138"/>
      <c r="GQ99" s="138"/>
      <c r="GR99" s="138"/>
      <c r="GS99" s="138"/>
      <c r="GT99" s="138"/>
      <c r="GU99" s="138"/>
      <c r="GV99" s="138"/>
      <c r="GW99" s="138"/>
      <c r="GX99" s="138"/>
      <c r="GY99" s="138"/>
      <c r="GZ99" s="138"/>
      <c r="HA99" s="138"/>
      <c r="HB99" s="138"/>
      <c r="HC99" s="138"/>
      <c r="HD99" s="138"/>
      <c r="HE99" s="138"/>
      <c r="HF99" s="138"/>
      <c r="HG99" s="138"/>
      <c r="HH99" s="138"/>
      <c r="HI99" s="138"/>
      <c r="HJ99" s="138"/>
      <c r="HK99" s="138"/>
      <c r="HL99" s="138"/>
      <c r="HM99" s="138"/>
      <c r="HN99" s="138"/>
      <c r="HO99" s="138"/>
      <c r="HP99" s="138"/>
      <c r="HQ99" s="138"/>
      <c r="HR99" s="138"/>
      <c r="HS99" s="138"/>
      <c r="HT99" s="138"/>
      <c r="HU99" s="138"/>
      <c r="HV99" s="138"/>
      <c r="HW99" s="138"/>
      <c r="HX99" s="138"/>
      <c r="HY99" s="138"/>
      <c r="HZ99" s="138"/>
      <c r="IA99" s="138"/>
      <c r="IB99" s="138"/>
      <c r="IC99" s="138"/>
      <c r="ID99" s="138"/>
      <c r="IE99" s="138"/>
      <c r="IF99" s="138"/>
      <c r="IG99" s="138"/>
      <c r="IH99" s="138"/>
      <c r="II99" s="138"/>
      <c r="IJ99" s="138"/>
      <c r="IK99" s="138"/>
      <c r="IL99" s="138"/>
      <c r="IM99" s="138"/>
      <c r="IN99" s="138"/>
      <c r="IO99" s="138"/>
      <c r="IP99" s="138"/>
      <c r="IQ99" s="138"/>
      <c r="IR99" s="138"/>
      <c r="IS99" s="138"/>
      <c r="IT99" s="138"/>
      <c r="IU99" s="138"/>
      <c r="IV99" s="138"/>
    </row>
    <row r="100" spans="1:256" s="139" customFormat="1" ht="30" customHeight="1" x14ac:dyDescent="0.15">
      <c r="A100" s="153">
        <v>85</v>
      </c>
      <c r="B100" s="154" t="s">
        <v>256</v>
      </c>
      <c r="C100" s="290"/>
      <c r="D100" s="155" t="s">
        <v>321</v>
      </c>
      <c r="E100" s="242" t="str">
        <f>IFERROR("",'10.(3)共同提案先総括表 '!F25)</f>
        <v/>
      </c>
      <c r="F100" s="160">
        <v>666000</v>
      </c>
      <c r="G100" s="293"/>
      <c r="H100" s="219"/>
      <c r="I100" s="138"/>
      <c r="J100" s="138"/>
      <c r="K100" s="138"/>
      <c r="L100" s="138"/>
      <c r="M100" s="109"/>
      <c r="N100" s="109"/>
      <c r="O100" s="109"/>
      <c r="P100" s="109"/>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8"/>
      <c r="FO100" s="138"/>
      <c r="FP100" s="138"/>
      <c r="FQ100" s="138"/>
      <c r="FR100" s="138"/>
      <c r="FS100" s="138"/>
      <c r="FT100" s="138"/>
      <c r="FU100" s="138"/>
      <c r="FV100" s="138"/>
      <c r="FW100" s="138"/>
      <c r="FX100" s="138"/>
      <c r="FY100" s="138"/>
      <c r="FZ100" s="138"/>
      <c r="GA100" s="138"/>
      <c r="GB100" s="138"/>
      <c r="GC100" s="138"/>
      <c r="GD100" s="138"/>
      <c r="GE100" s="138"/>
      <c r="GF100" s="138"/>
      <c r="GG100" s="138"/>
      <c r="GH100" s="138"/>
      <c r="GI100" s="138"/>
      <c r="GJ100" s="138"/>
      <c r="GK100" s="138"/>
      <c r="GL100" s="138"/>
      <c r="GM100" s="138"/>
      <c r="GN100" s="138"/>
      <c r="GO100" s="138"/>
      <c r="GP100" s="138"/>
      <c r="GQ100" s="138"/>
      <c r="GR100" s="138"/>
      <c r="GS100" s="138"/>
      <c r="GT100" s="138"/>
      <c r="GU100" s="138"/>
      <c r="GV100" s="138"/>
      <c r="GW100" s="138"/>
      <c r="GX100" s="138"/>
      <c r="GY100" s="138"/>
      <c r="GZ100" s="138"/>
      <c r="HA100" s="138"/>
      <c r="HB100" s="138"/>
      <c r="HC100" s="138"/>
      <c r="HD100" s="138"/>
      <c r="HE100" s="138"/>
      <c r="HF100" s="138"/>
      <c r="HG100" s="138"/>
      <c r="HH100" s="138"/>
      <c r="HI100" s="138"/>
      <c r="HJ100" s="138"/>
      <c r="HK100" s="138"/>
      <c r="HL100" s="138"/>
      <c r="HM100" s="138"/>
      <c r="HN100" s="138"/>
      <c r="HO100" s="138"/>
      <c r="HP100" s="138"/>
      <c r="HQ100" s="138"/>
      <c r="HR100" s="138"/>
      <c r="HS100" s="138"/>
      <c r="HT100" s="138"/>
      <c r="HU100" s="138"/>
      <c r="HV100" s="138"/>
      <c r="HW100" s="138"/>
      <c r="HX100" s="138"/>
      <c r="HY100" s="138"/>
      <c r="HZ100" s="138"/>
      <c r="IA100" s="138"/>
      <c r="IB100" s="138"/>
      <c r="IC100" s="138"/>
      <c r="ID100" s="138"/>
      <c r="IE100" s="138"/>
      <c r="IF100" s="138"/>
      <c r="IG100" s="138"/>
      <c r="IH100" s="138"/>
      <c r="II100" s="138"/>
      <c r="IJ100" s="138"/>
      <c r="IK100" s="138"/>
      <c r="IL100" s="138"/>
      <c r="IM100" s="138"/>
      <c r="IN100" s="138"/>
      <c r="IO100" s="138"/>
      <c r="IP100" s="138"/>
      <c r="IQ100" s="138"/>
      <c r="IR100" s="138"/>
      <c r="IS100" s="138"/>
      <c r="IT100" s="138"/>
      <c r="IU100" s="138"/>
      <c r="IV100" s="138"/>
    </row>
    <row r="101" spans="1:256" ht="30" customHeight="1" x14ac:dyDescent="0.15">
      <c r="A101" s="153">
        <v>86</v>
      </c>
      <c r="B101" s="162" t="s">
        <v>256</v>
      </c>
      <c r="C101" s="305" t="s">
        <v>258</v>
      </c>
      <c r="D101" s="163" t="s">
        <v>167</v>
      </c>
      <c r="E101" s="256"/>
      <c r="F101" s="164" t="s">
        <v>168</v>
      </c>
      <c r="G101" s="158" t="s">
        <v>109</v>
      </c>
      <c r="H101" s="294" t="s">
        <v>169</v>
      </c>
    </row>
    <row r="102" spans="1:256" ht="30" customHeight="1" x14ac:dyDescent="0.15">
      <c r="A102" s="171">
        <v>87</v>
      </c>
      <c r="B102" s="162" t="s">
        <v>256</v>
      </c>
      <c r="C102" s="307"/>
      <c r="D102" s="163" t="s">
        <v>170</v>
      </c>
      <c r="E102" s="256"/>
      <c r="F102" s="165" t="s">
        <v>171</v>
      </c>
      <c r="G102" s="158" t="s">
        <v>109</v>
      </c>
      <c r="H102" s="295"/>
    </row>
    <row r="103" spans="1:256" ht="30" customHeight="1" x14ac:dyDescent="0.15">
      <c r="A103" s="171">
        <v>88</v>
      </c>
      <c r="B103" s="162" t="s">
        <v>256</v>
      </c>
      <c r="C103" s="307"/>
      <c r="D103" s="163" t="s">
        <v>172</v>
      </c>
      <c r="E103" s="256"/>
      <c r="F103" s="166" t="s">
        <v>173</v>
      </c>
      <c r="G103" s="159"/>
      <c r="H103" s="295"/>
    </row>
    <row r="104" spans="1:256" ht="30" customHeight="1" x14ac:dyDescent="0.15">
      <c r="A104" s="171">
        <v>89</v>
      </c>
      <c r="B104" s="162" t="s">
        <v>256</v>
      </c>
      <c r="C104" s="307"/>
      <c r="D104" s="163" t="s">
        <v>154</v>
      </c>
      <c r="E104" s="256"/>
      <c r="F104" s="164" t="s">
        <v>155</v>
      </c>
      <c r="G104" s="159" t="s">
        <v>156</v>
      </c>
      <c r="H104" s="295"/>
    </row>
    <row r="105" spans="1:256" ht="30" customHeight="1" x14ac:dyDescent="0.15">
      <c r="A105" s="171">
        <v>90</v>
      </c>
      <c r="B105" s="162" t="s">
        <v>256</v>
      </c>
      <c r="C105" s="307"/>
      <c r="D105" s="163" t="s">
        <v>157</v>
      </c>
      <c r="E105" s="256"/>
      <c r="F105" s="164" t="s">
        <v>158</v>
      </c>
      <c r="G105" s="159" t="s">
        <v>159</v>
      </c>
      <c r="H105" s="295"/>
    </row>
    <row r="106" spans="1:256" ht="30" customHeight="1" x14ac:dyDescent="0.15">
      <c r="A106" s="171">
        <v>91</v>
      </c>
      <c r="B106" s="162" t="s">
        <v>256</v>
      </c>
      <c r="C106" s="307"/>
      <c r="D106" s="163" t="s">
        <v>174</v>
      </c>
      <c r="E106" s="256"/>
      <c r="F106" s="164" t="s">
        <v>175</v>
      </c>
      <c r="G106" s="159" t="s">
        <v>176</v>
      </c>
      <c r="H106" s="295"/>
    </row>
    <row r="107" spans="1:256" ht="30" customHeight="1" x14ac:dyDescent="0.15">
      <c r="A107" s="171">
        <v>92</v>
      </c>
      <c r="B107" s="162" t="s">
        <v>256</v>
      </c>
      <c r="C107" s="307"/>
      <c r="D107" s="163" t="s">
        <v>177</v>
      </c>
      <c r="E107" s="256"/>
      <c r="F107" s="165" t="s">
        <v>178</v>
      </c>
      <c r="G107" s="159" t="s">
        <v>179</v>
      </c>
      <c r="H107" s="304"/>
    </row>
    <row r="108" spans="1:256" ht="30" customHeight="1" x14ac:dyDescent="0.15">
      <c r="A108" s="171">
        <v>93</v>
      </c>
      <c r="B108" s="162" t="s">
        <v>256</v>
      </c>
      <c r="C108" s="305" t="s">
        <v>259</v>
      </c>
      <c r="D108" s="163" t="s">
        <v>167</v>
      </c>
      <c r="E108" s="256"/>
      <c r="F108" s="164" t="s">
        <v>168</v>
      </c>
      <c r="G108" s="158" t="s">
        <v>109</v>
      </c>
      <c r="H108" s="294" t="s">
        <v>181</v>
      </c>
    </row>
    <row r="109" spans="1:256" ht="30" customHeight="1" x14ac:dyDescent="0.15">
      <c r="A109" s="171">
        <v>94</v>
      </c>
      <c r="B109" s="162" t="s">
        <v>256</v>
      </c>
      <c r="C109" s="307"/>
      <c r="D109" s="163" t="s">
        <v>170</v>
      </c>
      <c r="E109" s="256"/>
      <c r="F109" s="165" t="s">
        <v>182</v>
      </c>
      <c r="G109" s="158" t="s">
        <v>109</v>
      </c>
      <c r="H109" s="295"/>
    </row>
    <row r="110" spans="1:256" ht="30" customHeight="1" x14ac:dyDescent="0.15">
      <c r="A110" s="171">
        <v>95</v>
      </c>
      <c r="B110" s="162" t="s">
        <v>256</v>
      </c>
      <c r="C110" s="307"/>
      <c r="D110" s="163" t="s">
        <v>172</v>
      </c>
      <c r="E110" s="256"/>
      <c r="F110" s="166" t="s">
        <v>183</v>
      </c>
      <c r="G110" s="158" t="s">
        <v>109</v>
      </c>
      <c r="H110" s="295"/>
    </row>
    <row r="111" spans="1:256" ht="30" customHeight="1" x14ac:dyDescent="0.15">
      <c r="A111" s="171">
        <v>96</v>
      </c>
      <c r="B111" s="162" t="s">
        <v>256</v>
      </c>
      <c r="C111" s="307"/>
      <c r="D111" s="163" t="s">
        <v>154</v>
      </c>
      <c r="E111" s="256"/>
      <c r="F111" s="164" t="s">
        <v>184</v>
      </c>
      <c r="G111" s="159" t="s">
        <v>156</v>
      </c>
      <c r="H111" s="295"/>
    </row>
    <row r="112" spans="1:256" ht="30" customHeight="1" x14ac:dyDescent="0.15">
      <c r="A112" s="171">
        <v>97</v>
      </c>
      <c r="B112" s="162" t="s">
        <v>256</v>
      </c>
      <c r="C112" s="307"/>
      <c r="D112" s="163" t="s">
        <v>157</v>
      </c>
      <c r="E112" s="256"/>
      <c r="F112" s="164" t="s">
        <v>185</v>
      </c>
      <c r="G112" s="159" t="s">
        <v>159</v>
      </c>
      <c r="H112" s="295"/>
    </row>
    <row r="113" spans="1:256" ht="30" customHeight="1" x14ac:dyDescent="0.15">
      <c r="A113" s="171">
        <v>98</v>
      </c>
      <c r="B113" s="162" t="s">
        <v>256</v>
      </c>
      <c r="C113" s="307"/>
      <c r="D113" s="163" t="s">
        <v>174</v>
      </c>
      <c r="E113" s="256"/>
      <c r="F113" s="164" t="s">
        <v>175</v>
      </c>
      <c r="G113" s="159" t="s">
        <v>176</v>
      </c>
      <c r="H113" s="295"/>
    </row>
    <row r="114" spans="1:256" ht="30" customHeight="1" x14ac:dyDescent="0.15">
      <c r="A114" s="171">
        <v>99</v>
      </c>
      <c r="B114" s="162" t="s">
        <v>256</v>
      </c>
      <c r="C114" s="307"/>
      <c r="D114" s="163" t="s">
        <v>177</v>
      </c>
      <c r="E114" s="256"/>
      <c r="F114" s="165" t="s">
        <v>178</v>
      </c>
      <c r="G114" s="159" t="s">
        <v>179</v>
      </c>
      <c r="H114" s="304"/>
    </row>
    <row r="115" spans="1:256" ht="30" customHeight="1" x14ac:dyDescent="0.15">
      <c r="A115" s="171">
        <v>100</v>
      </c>
      <c r="B115" s="162" t="s">
        <v>256</v>
      </c>
      <c r="C115" s="305" t="s">
        <v>260</v>
      </c>
      <c r="D115" s="163" t="s">
        <v>167</v>
      </c>
      <c r="E115" s="256"/>
      <c r="F115" s="164" t="s">
        <v>168</v>
      </c>
      <c r="G115" s="158" t="s">
        <v>109</v>
      </c>
      <c r="H115" s="308" t="s">
        <v>187</v>
      </c>
      <c r="M115" s="138"/>
      <c r="N115" s="138"/>
      <c r="O115" s="138"/>
      <c r="P115" s="138"/>
    </row>
    <row r="116" spans="1:256" ht="30" customHeight="1" x14ac:dyDescent="0.15">
      <c r="A116" s="171">
        <v>101</v>
      </c>
      <c r="B116" s="162" t="s">
        <v>256</v>
      </c>
      <c r="C116" s="307"/>
      <c r="D116" s="163" t="s">
        <v>170</v>
      </c>
      <c r="E116" s="256"/>
      <c r="F116" s="165" t="s">
        <v>171</v>
      </c>
      <c r="G116" s="158" t="s">
        <v>109</v>
      </c>
      <c r="H116" s="309"/>
      <c r="M116" s="138"/>
      <c r="N116" s="138"/>
      <c r="O116" s="138"/>
      <c r="P116" s="138"/>
    </row>
    <row r="117" spans="1:256" ht="30" customHeight="1" x14ac:dyDescent="0.15">
      <c r="A117" s="171">
        <v>102</v>
      </c>
      <c r="B117" s="162" t="s">
        <v>256</v>
      </c>
      <c r="C117" s="307"/>
      <c r="D117" s="163" t="s">
        <v>172</v>
      </c>
      <c r="E117" s="256"/>
      <c r="F117" s="166" t="s">
        <v>173</v>
      </c>
      <c r="G117" s="158" t="s">
        <v>109</v>
      </c>
      <c r="H117" s="309"/>
    </row>
    <row r="118" spans="1:256" ht="30" customHeight="1" x14ac:dyDescent="0.15">
      <c r="A118" s="171">
        <v>103</v>
      </c>
      <c r="B118" s="162" t="s">
        <v>256</v>
      </c>
      <c r="C118" s="307"/>
      <c r="D118" s="163" t="s">
        <v>154</v>
      </c>
      <c r="E118" s="256"/>
      <c r="F118" s="164" t="s">
        <v>155</v>
      </c>
      <c r="G118" s="159" t="s">
        <v>156</v>
      </c>
      <c r="H118" s="295"/>
    </row>
    <row r="119" spans="1:256" ht="30" customHeight="1" x14ac:dyDescent="0.15">
      <c r="A119" s="171">
        <v>104</v>
      </c>
      <c r="B119" s="162" t="s">
        <v>256</v>
      </c>
      <c r="C119" s="307"/>
      <c r="D119" s="163" t="s">
        <v>157</v>
      </c>
      <c r="E119" s="256"/>
      <c r="F119" s="164" t="s">
        <v>158</v>
      </c>
      <c r="G119" s="159" t="s">
        <v>159</v>
      </c>
      <c r="H119" s="295"/>
    </row>
    <row r="120" spans="1:256" ht="30" customHeight="1" x14ac:dyDescent="0.15">
      <c r="A120" s="171">
        <v>105</v>
      </c>
      <c r="B120" s="162" t="s">
        <v>256</v>
      </c>
      <c r="C120" s="307"/>
      <c r="D120" s="163" t="s">
        <v>174</v>
      </c>
      <c r="E120" s="256"/>
      <c r="F120" s="164" t="s">
        <v>175</v>
      </c>
      <c r="G120" s="159" t="s">
        <v>176</v>
      </c>
      <c r="H120" s="295"/>
    </row>
    <row r="121" spans="1:256" ht="30" customHeight="1" x14ac:dyDescent="0.15">
      <c r="A121" s="171">
        <v>106</v>
      </c>
      <c r="B121" s="162" t="s">
        <v>256</v>
      </c>
      <c r="C121" s="307"/>
      <c r="D121" s="163" t="s">
        <v>177</v>
      </c>
      <c r="E121" s="256"/>
      <c r="F121" s="165" t="s">
        <v>178</v>
      </c>
      <c r="G121" s="159" t="s">
        <v>179</v>
      </c>
      <c r="H121" s="295"/>
    </row>
    <row r="122" spans="1:256" ht="30" customHeight="1" x14ac:dyDescent="0.15">
      <c r="A122" s="171">
        <v>107</v>
      </c>
      <c r="B122" s="162" t="s">
        <v>256</v>
      </c>
      <c r="C122" s="307"/>
      <c r="D122" s="167" t="s">
        <v>216</v>
      </c>
      <c r="E122" s="256"/>
      <c r="F122" s="166" t="s">
        <v>189</v>
      </c>
      <c r="G122" s="159" t="s">
        <v>176</v>
      </c>
      <c r="H122" s="304"/>
    </row>
    <row r="123" spans="1:256" s="139" customFormat="1" ht="30" customHeight="1" x14ac:dyDescent="0.15">
      <c r="A123" s="153">
        <v>108</v>
      </c>
      <c r="B123" s="296" t="s">
        <v>256</v>
      </c>
      <c r="C123" s="298" t="s">
        <v>190</v>
      </c>
      <c r="D123" s="155" t="s">
        <v>191</v>
      </c>
      <c r="E123" s="256"/>
      <c r="F123" s="168" t="s">
        <v>192</v>
      </c>
      <c r="G123" s="169" t="s">
        <v>156</v>
      </c>
      <c r="H123" s="288" t="s">
        <v>217</v>
      </c>
      <c r="I123" s="138"/>
      <c r="J123" s="138"/>
      <c r="K123" s="138"/>
      <c r="L123" s="138"/>
      <c r="M123" s="109"/>
      <c r="N123" s="109"/>
      <c r="O123" s="109"/>
      <c r="P123" s="109"/>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8"/>
      <c r="DO123" s="138"/>
      <c r="DP123" s="138"/>
      <c r="DQ123" s="138"/>
      <c r="DR123" s="138"/>
      <c r="DS123" s="138"/>
      <c r="DT123" s="138"/>
      <c r="DU123" s="138"/>
      <c r="DV123" s="138"/>
      <c r="DW123" s="138"/>
      <c r="DX123" s="138"/>
      <c r="DY123" s="138"/>
      <c r="DZ123" s="138"/>
      <c r="EA123" s="138"/>
      <c r="EB123" s="138"/>
      <c r="EC123" s="138"/>
      <c r="ED123" s="138"/>
      <c r="EE123" s="138"/>
      <c r="EF123" s="138"/>
      <c r="EG123" s="138"/>
      <c r="EH123" s="138"/>
      <c r="EI123" s="138"/>
      <c r="EJ123" s="138"/>
      <c r="EK123" s="138"/>
      <c r="EL123" s="138"/>
      <c r="EM123" s="138"/>
      <c r="EN123" s="138"/>
      <c r="EO123" s="138"/>
      <c r="EP123" s="138"/>
      <c r="EQ123" s="138"/>
      <c r="ER123" s="138"/>
      <c r="ES123" s="138"/>
      <c r="ET123" s="138"/>
      <c r="EU123" s="138"/>
      <c r="EV123" s="138"/>
      <c r="EW123" s="138"/>
      <c r="EX123" s="138"/>
      <c r="EY123" s="138"/>
      <c r="EZ123" s="138"/>
      <c r="FA123" s="138"/>
      <c r="FB123" s="138"/>
      <c r="FC123" s="138"/>
      <c r="FD123" s="138"/>
      <c r="FE123" s="138"/>
      <c r="FF123" s="138"/>
      <c r="FG123" s="138"/>
      <c r="FH123" s="138"/>
      <c r="FI123" s="138"/>
      <c r="FJ123" s="138"/>
      <c r="FK123" s="138"/>
      <c r="FL123" s="138"/>
      <c r="FM123" s="138"/>
      <c r="FN123" s="138"/>
      <c r="FO123" s="138"/>
      <c r="FP123" s="138"/>
      <c r="FQ123" s="138"/>
      <c r="FR123" s="138"/>
      <c r="FS123" s="138"/>
      <c r="FT123" s="138"/>
      <c r="FU123" s="138"/>
      <c r="FV123" s="138"/>
      <c r="FW123" s="138"/>
      <c r="FX123" s="138"/>
      <c r="FY123" s="138"/>
      <c r="FZ123" s="138"/>
      <c r="GA123" s="138"/>
      <c r="GB123" s="138"/>
      <c r="GC123" s="138"/>
      <c r="GD123" s="138"/>
      <c r="GE123" s="138"/>
      <c r="GF123" s="138"/>
      <c r="GG123" s="138"/>
      <c r="GH123" s="138"/>
      <c r="GI123" s="138"/>
      <c r="GJ123" s="138"/>
      <c r="GK123" s="138"/>
      <c r="GL123" s="138"/>
      <c r="GM123" s="138"/>
      <c r="GN123" s="138"/>
      <c r="GO123" s="138"/>
      <c r="GP123" s="138"/>
      <c r="GQ123" s="138"/>
      <c r="GR123" s="138"/>
      <c r="GS123" s="138"/>
      <c r="GT123" s="138"/>
      <c r="GU123" s="138"/>
      <c r="GV123" s="138"/>
      <c r="GW123" s="138"/>
      <c r="GX123" s="138"/>
      <c r="GY123" s="138"/>
      <c r="GZ123" s="138"/>
      <c r="HA123" s="138"/>
      <c r="HB123" s="138"/>
      <c r="HC123" s="138"/>
      <c r="HD123" s="138"/>
      <c r="HE123" s="138"/>
      <c r="HF123" s="138"/>
      <c r="HG123" s="138"/>
      <c r="HH123" s="138"/>
      <c r="HI123" s="138"/>
      <c r="HJ123" s="138"/>
      <c r="HK123" s="138"/>
      <c r="HL123" s="138"/>
      <c r="HM123" s="138"/>
      <c r="HN123" s="138"/>
      <c r="HO123" s="138"/>
      <c r="HP123" s="138"/>
      <c r="HQ123" s="138"/>
      <c r="HR123" s="138"/>
      <c r="HS123" s="138"/>
      <c r="HT123" s="138"/>
      <c r="HU123" s="138"/>
      <c r="HV123" s="138"/>
      <c r="HW123" s="138"/>
      <c r="HX123" s="138"/>
      <c r="HY123" s="138"/>
      <c r="HZ123" s="138"/>
      <c r="IA123" s="138"/>
      <c r="IB123" s="138"/>
      <c r="IC123" s="138"/>
      <c r="ID123" s="138"/>
      <c r="IE123" s="138"/>
      <c r="IF123" s="138"/>
      <c r="IG123" s="138"/>
      <c r="IH123" s="138"/>
      <c r="II123" s="138"/>
      <c r="IJ123" s="138"/>
      <c r="IK123" s="138"/>
      <c r="IL123" s="138"/>
      <c r="IM123" s="138"/>
      <c r="IN123" s="138"/>
      <c r="IO123" s="138"/>
      <c r="IP123" s="138"/>
      <c r="IQ123" s="138"/>
      <c r="IR123" s="138"/>
      <c r="IS123" s="138"/>
      <c r="IT123" s="138"/>
      <c r="IU123" s="138"/>
      <c r="IV123" s="138"/>
    </row>
    <row r="124" spans="1:256" s="139" customFormat="1" ht="30" customHeight="1" x14ac:dyDescent="0.15">
      <c r="A124" s="153">
        <v>109</v>
      </c>
      <c r="B124" s="297"/>
      <c r="C124" s="299"/>
      <c r="D124" s="155" t="s">
        <v>194</v>
      </c>
      <c r="E124" s="256"/>
      <c r="F124" s="156" t="s">
        <v>158</v>
      </c>
      <c r="G124" s="169" t="s">
        <v>159</v>
      </c>
      <c r="H124" s="290"/>
      <c r="I124" s="138"/>
      <c r="J124" s="138"/>
      <c r="K124" s="138"/>
      <c r="L124" s="138"/>
      <c r="M124" s="109"/>
      <c r="N124" s="109"/>
      <c r="O124" s="109"/>
      <c r="P124" s="109"/>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138"/>
      <c r="BP124" s="138"/>
      <c r="BQ124" s="138"/>
      <c r="BR124" s="138"/>
      <c r="BS124" s="138"/>
      <c r="BT124" s="138"/>
      <c r="BU124" s="138"/>
      <c r="BV124" s="138"/>
      <c r="BW124" s="138"/>
      <c r="BX124" s="138"/>
      <c r="BY124" s="138"/>
      <c r="BZ124" s="138"/>
      <c r="CA124" s="138"/>
      <c r="CB124" s="138"/>
      <c r="CC124" s="138"/>
      <c r="CD124" s="138"/>
      <c r="CE124" s="138"/>
      <c r="CF124" s="138"/>
      <c r="CG124" s="138"/>
      <c r="CH124" s="138"/>
      <c r="CI124" s="138"/>
      <c r="CJ124" s="138"/>
      <c r="CK124" s="138"/>
      <c r="CL124" s="138"/>
      <c r="CM124" s="138"/>
      <c r="CN124" s="138"/>
      <c r="CO124" s="138"/>
      <c r="CP124" s="138"/>
      <c r="CQ124" s="138"/>
      <c r="CR124" s="138"/>
      <c r="CS124" s="138"/>
      <c r="CT124" s="138"/>
      <c r="CU124" s="138"/>
      <c r="CV124" s="138"/>
      <c r="CW124" s="138"/>
      <c r="CX124" s="138"/>
      <c r="CY124" s="138"/>
      <c r="CZ124" s="138"/>
      <c r="DA124" s="138"/>
      <c r="DB124" s="138"/>
      <c r="DC124" s="138"/>
      <c r="DD124" s="138"/>
      <c r="DE124" s="138"/>
      <c r="DF124" s="138"/>
      <c r="DG124" s="138"/>
      <c r="DH124" s="138"/>
      <c r="DI124" s="138"/>
      <c r="DJ124" s="138"/>
      <c r="DK124" s="138"/>
      <c r="DL124" s="138"/>
      <c r="DM124" s="138"/>
      <c r="DN124" s="138"/>
      <c r="DO124" s="138"/>
      <c r="DP124" s="138"/>
      <c r="DQ124" s="138"/>
      <c r="DR124" s="138"/>
      <c r="DS124" s="138"/>
      <c r="DT124" s="138"/>
      <c r="DU124" s="138"/>
      <c r="DV124" s="138"/>
      <c r="DW124" s="138"/>
      <c r="DX124" s="138"/>
      <c r="DY124" s="138"/>
      <c r="DZ124" s="138"/>
      <c r="EA124" s="138"/>
      <c r="EB124" s="138"/>
      <c r="EC124" s="138"/>
      <c r="ED124" s="138"/>
      <c r="EE124" s="138"/>
      <c r="EF124" s="138"/>
      <c r="EG124" s="138"/>
      <c r="EH124" s="138"/>
      <c r="EI124" s="138"/>
      <c r="EJ124" s="138"/>
      <c r="EK124" s="138"/>
      <c r="EL124" s="138"/>
      <c r="EM124" s="138"/>
      <c r="EN124" s="138"/>
      <c r="EO124" s="138"/>
      <c r="EP124" s="138"/>
      <c r="EQ124" s="138"/>
      <c r="ER124" s="138"/>
      <c r="ES124" s="138"/>
      <c r="ET124" s="138"/>
      <c r="EU124" s="138"/>
      <c r="EV124" s="138"/>
      <c r="EW124" s="138"/>
      <c r="EX124" s="138"/>
      <c r="EY124" s="138"/>
      <c r="EZ124" s="138"/>
      <c r="FA124" s="138"/>
      <c r="FB124" s="138"/>
      <c r="FC124" s="138"/>
      <c r="FD124" s="138"/>
      <c r="FE124" s="138"/>
      <c r="FF124" s="138"/>
      <c r="FG124" s="138"/>
      <c r="FH124" s="138"/>
      <c r="FI124" s="138"/>
      <c r="FJ124" s="138"/>
      <c r="FK124" s="138"/>
      <c r="FL124" s="138"/>
      <c r="FM124" s="138"/>
      <c r="FN124" s="138"/>
      <c r="FO124" s="138"/>
      <c r="FP124" s="138"/>
      <c r="FQ124" s="138"/>
      <c r="FR124" s="138"/>
      <c r="FS124" s="138"/>
      <c r="FT124" s="138"/>
      <c r="FU124" s="138"/>
      <c r="FV124" s="138"/>
      <c r="FW124" s="138"/>
      <c r="FX124" s="138"/>
      <c r="FY124" s="138"/>
      <c r="FZ124" s="138"/>
      <c r="GA124" s="138"/>
      <c r="GB124" s="138"/>
      <c r="GC124" s="138"/>
      <c r="GD124" s="138"/>
      <c r="GE124" s="138"/>
      <c r="GF124" s="138"/>
      <c r="GG124" s="138"/>
      <c r="GH124" s="138"/>
      <c r="GI124" s="138"/>
      <c r="GJ124" s="138"/>
      <c r="GK124" s="138"/>
      <c r="GL124" s="138"/>
      <c r="GM124" s="138"/>
      <c r="GN124" s="138"/>
      <c r="GO124" s="138"/>
      <c r="GP124" s="138"/>
      <c r="GQ124" s="138"/>
      <c r="GR124" s="138"/>
      <c r="GS124" s="138"/>
      <c r="GT124" s="138"/>
      <c r="GU124" s="138"/>
      <c r="GV124" s="138"/>
      <c r="GW124" s="138"/>
      <c r="GX124" s="138"/>
      <c r="GY124" s="138"/>
      <c r="GZ124" s="138"/>
      <c r="HA124" s="138"/>
      <c r="HB124" s="138"/>
      <c r="HC124" s="138"/>
      <c r="HD124" s="138"/>
      <c r="HE124" s="138"/>
      <c r="HF124" s="138"/>
      <c r="HG124" s="138"/>
      <c r="HH124" s="138"/>
      <c r="HI124" s="138"/>
      <c r="HJ124" s="138"/>
      <c r="HK124" s="138"/>
      <c r="HL124" s="138"/>
      <c r="HM124" s="138"/>
      <c r="HN124" s="138"/>
      <c r="HO124" s="138"/>
      <c r="HP124" s="138"/>
      <c r="HQ124" s="138"/>
      <c r="HR124" s="138"/>
      <c r="HS124" s="138"/>
      <c r="HT124" s="138"/>
      <c r="HU124" s="138"/>
      <c r="HV124" s="138"/>
      <c r="HW124" s="138"/>
      <c r="HX124" s="138"/>
      <c r="HY124" s="138"/>
      <c r="HZ124" s="138"/>
      <c r="IA124" s="138"/>
      <c r="IB124" s="138"/>
      <c r="IC124" s="138"/>
      <c r="ID124" s="138"/>
      <c r="IE124" s="138"/>
      <c r="IF124" s="138"/>
      <c r="IG124" s="138"/>
      <c r="IH124" s="138"/>
      <c r="II124" s="138"/>
      <c r="IJ124" s="138"/>
      <c r="IK124" s="138"/>
      <c r="IL124" s="138"/>
      <c r="IM124" s="138"/>
      <c r="IN124" s="138"/>
      <c r="IO124" s="138"/>
      <c r="IP124" s="138"/>
      <c r="IQ124" s="138"/>
      <c r="IR124" s="138"/>
      <c r="IS124" s="138"/>
      <c r="IT124" s="138"/>
      <c r="IU124" s="138"/>
      <c r="IV124" s="138"/>
    </row>
    <row r="125" spans="1:256" ht="46.5" customHeight="1" x14ac:dyDescent="0.15">
      <c r="A125" s="171">
        <v>110</v>
      </c>
      <c r="B125" s="162" t="s">
        <v>256</v>
      </c>
      <c r="C125" s="307" t="s">
        <v>261</v>
      </c>
      <c r="D125" s="306"/>
      <c r="E125" s="256"/>
      <c r="F125" s="166">
        <v>15000000</v>
      </c>
      <c r="G125" s="159" t="s">
        <v>196</v>
      </c>
      <c r="H125" s="159" t="s">
        <v>197</v>
      </c>
    </row>
    <row r="126" spans="1:256" ht="30" customHeight="1" x14ac:dyDescent="0.15">
      <c r="A126" s="171">
        <v>111</v>
      </c>
      <c r="B126" s="162" t="s">
        <v>256</v>
      </c>
      <c r="C126" s="307" t="s">
        <v>262</v>
      </c>
      <c r="D126" s="306"/>
      <c r="E126" s="256"/>
      <c r="F126" s="164">
        <v>50</v>
      </c>
      <c r="G126" s="159" t="s">
        <v>199</v>
      </c>
      <c r="H126" s="159" t="s">
        <v>197</v>
      </c>
    </row>
    <row r="127" spans="1:256" ht="45" customHeight="1" x14ac:dyDescent="0.15">
      <c r="A127" s="171">
        <v>112</v>
      </c>
      <c r="B127" s="162" t="s">
        <v>256</v>
      </c>
      <c r="C127" s="307" t="s">
        <v>263</v>
      </c>
      <c r="D127" s="306"/>
      <c r="E127" s="256"/>
      <c r="F127" s="170" t="s">
        <v>201</v>
      </c>
      <c r="G127" s="159" t="s">
        <v>218</v>
      </c>
      <c r="H127" s="159" t="s">
        <v>197</v>
      </c>
      <c r="M127" s="138"/>
      <c r="N127" s="138"/>
      <c r="O127" s="138"/>
      <c r="P127" s="138"/>
    </row>
    <row r="128" spans="1:256" ht="135.75" customHeight="1" x14ac:dyDescent="0.15">
      <c r="A128" s="171">
        <v>113</v>
      </c>
      <c r="B128" s="162" t="s">
        <v>256</v>
      </c>
      <c r="C128" s="307" t="s">
        <v>295</v>
      </c>
      <c r="D128" s="306"/>
      <c r="E128" s="256"/>
      <c r="F128" s="170" t="s">
        <v>219</v>
      </c>
      <c r="G128" s="159" t="s">
        <v>220</v>
      </c>
      <c r="H128" s="159" t="s">
        <v>205</v>
      </c>
      <c r="M128" s="138"/>
      <c r="N128" s="138"/>
      <c r="O128" s="138"/>
      <c r="P128" s="138"/>
    </row>
    <row r="129" spans="1:256" ht="30" customHeight="1" x14ac:dyDescent="0.15">
      <c r="A129" s="171">
        <v>114</v>
      </c>
      <c r="B129" s="162" t="s">
        <v>256</v>
      </c>
      <c r="C129" s="307" t="s">
        <v>264</v>
      </c>
      <c r="D129" s="306"/>
      <c r="E129" s="256"/>
      <c r="F129" s="170" t="s">
        <v>207</v>
      </c>
      <c r="G129" s="159" t="s">
        <v>208</v>
      </c>
      <c r="H129" s="158" t="s">
        <v>109</v>
      </c>
      <c r="M129" s="138"/>
      <c r="N129" s="138"/>
      <c r="O129" s="138"/>
      <c r="P129" s="138"/>
    </row>
    <row r="130" spans="1:256" ht="168" customHeight="1" x14ac:dyDescent="0.15">
      <c r="A130" s="238">
        <v>115</v>
      </c>
      <c r="B130" s="162" t="s">
        <v>256</v>
      </c>
      <c r="C130" s="307" t="s">
        <v>265</v>
      </c>
      <c r="D130" s="306"/>
      <c r="E130" s="256"/>
      <c r="F130" s="164">
        <v>1234</v>
      </c>
      <c r="G130" s="247" t="s">
        <v>322</v>
      </c>
      <c r="H130" s="236" t="s">
        <v>210</v>
      </c>
      <c r="M130" s="138"/>
      <c r="N130" s="138"/>
      <c r="O130" s="138"/>
      <c r="P130" s="138"/>
    </row>
    <row r="131" spans="1:256" ht="30" customHeight="1" x14ac:dyDescent="0.15">
      <c r="A131" s="171">
        <v>116</v>
      </c>
      <c r="B131" s="162" t="s">
        <v>256</v>
      </c>
      <c r="C131" s="305" t="s">
        <v>266</v>
      </c>
      <c r="D131" s="306"/>
      <c r="E131" s="256"/>
      <c r="F131" s="164">
        <v>1234567890</v>
      </c>
      <c r="G131" s="159" t="s">
        <v>212</v>
      </c>
      <c r="H131" s="158" t="s">
        <v>109</v>
      </c>
    </row>
    <row r="132" spans="1:256" ht="30" customHeight="1" x14ac:dyDescent="0.15">
      <c r="A132" s="171">
        <v>117</v>
      </c>
      <c r="B132" s="162" t="s">
        <v>256</v>
      </c>
      <c r="C132" s="305" t="s">
        <v>267</v>
      </c>
      <c r="D132" s="306"/>
      <c r="E132" s="256"/>
      <c r="F132" s="164">
        <v>12345678</v>
      </c>
      <c r="G132" s="159" t="s">
        <v>221</v>
      </c>
      <c r="H132" s="158" t="s">
        <v>109</v>
      </c>
    </row>
    <row r="133" spans="1:256" ht="30" customHeight="1" x14ac:dyDescent="0.15">
      <c r="A133" s="172">
        <v>118</v>
      </c>
      <c r="B133" s="173" t="s">
        <v>268</v>
      </c>
      <c r="C133" s="319" t="s">
        <v>269</v>
      </c>
      <c r="D133" s="174" t="s">
        <v>138</v>
      </c>
      <c r="E133" s="256"/>
      <c r="F133" s="175" t="s">
        <v>139</v>
      </c>
      <c r="G133" s="176" t="s">
        <v>140</v>
      </c>
      <c r="H133" s="317" t="s">
        <v>141</v>
      </c>
    </row>
    <row r="134" spans="1:256" s="139" customFormat="1" ht="30" customHeight="1" x14ac:dyDescent="0.15">
      <c r="A134" s="172">
        <v>119</v>
      </c>
      <c r="B134" s="173" t="s">
        <v>268</v>
      </c>
      <c r="C134" s="319"/>
      <c r="D134" s="174" t="s">
        <v>142</v>
      </c>
      <c r="E134" s="256"/>
      <c r="F134" s="175">
        <v>1234567890</v>
      </c>
      <c r="G134" s="176" t="s">
        <v>143</v>
      </c>
      <c r="H134" s="315"/>
      <c r="I134" s="138"/>
      <c r="J134" s="138"/>
      <c r="K134" s="138"/>
      <c r="L134" s="138"/>
      <c r="M134" s="109"/>
      <c r="N134" s="109"/>
      <c r="O134" s="109"/>
      <c r="P134" s="109"/>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8"/>
      <c r="CN134" s="138"/>
      <c r="CO134" s="138"/>
      <c r="CP134" s="138"/>
      <c r="CQ134" s="138"/>
      <c r="CR134" s="138"/>
      <c r="CS134" s="138"/>
      <c r="CT134" s="138"/>
      <c r="CU134" s="138"/>
      <c r="CV134" s="138"/>
      <c r="CW134" s="138"/>
      <c r="CX134" s="138"/>
      <c r="CY134" s="138"/>
      <c r="CZ134" s="138"/>
      <c r="DA134" s="138"/>
      <c r="DB134" s="138"/>
      <c r="DC134" s="138"/>
      <c r="DD134" s="138"/>
      <c r="DE134" s="138"/>
      <c r="DF134" s="138"/>
      <c r="DG134" s="138"/>
      <c r="DH134" s="138"/>
      <c r="DI134" s="138"/>
      <c r="DJ134" s="138"/>
      <c r="DK134" s="138"/>
      <c r="DL134" s="138"/>
      <c r="DM134" s="138"/>
      <c r="DN134" s="138"/>
      <c r="DO134" s="138"/>
      <c r="DP134" s="138"/>
      <c r="DQ134" s="138"/>
      <c r="DR134" s="138"/>
      <c r="DS134" s="138"/>
      <c r="DT134" s="138"/>
      <c r="DU134" s="138"/>
      <c r="DV134" s="138"/>
      <c r="DW134" s="138"/>
      <c r="DX134" s="138"/>
      <c r="DY134" s="138"/>
      <c r="DZ134" s="138"/>
      <c r="EA134" s="138"/>
      <c r="EB134" s="138"/>
      <c r="EC134" s="138"/>
      <c r="ED134" s="138"/>
      <c r="EE134" s="138"/>
      <c r="EF134" s="138"/>
      <c r="EG134" s="138"/>
      <c r="EH134" s="138"/>
      <c r="EI134" s="138"/>
      <c r="EJ134" s="138"/>
      <c r="EK134" s="138"/>
      <c r="EL134" s="138"/>
      <c r="EM134" s="138"/>
      <c r="EN134" s="138"/>
      <c r="EO134" s="138"/>
      <c r="EP134" s="138"/>
      <c r="EQ134" s="138"/>
      <c r="ER134" s="138"/>
      <c r="ES134" s="138"/>
      <c r="ET134" s="138"/>
      <c r="EU134" s="138"/>
      <c r="EV134" s="138"/>
      <c r="EW134" s="138"/>
      <c r="EX134" s="138"/>
      <c r="EY134" s="138"/>
      <c r="EZ134" s="138"/>
      <c r="FA134" s="138"/>
      <c r="FB134" s="138"/>
      <c r="FC134" s="138"/>
      <c r="FD134" s="138"/>
      <c r="FE134" s="138"/>
      <c r="FF134" s="138"/>
      <c r="FG134" s="138"/>
      <c r="FH134" s="138"/>
      <c r="FI134" s="138"/>
      <c r="FJ134" s="138"/>
      <c r="FK134" s="138"/>
      <c r="FL134" s="138"/>
      <c r="FM134" s="138"/>
      <c r="FN134" s="138"/>
      <c r="FO134" s="138"/>
      <c r="FP134" s="138"/>
      <c r="FQ134" s="138"/>
      <c r="FR134" s="138"/>
      <c r="FS134" s="138"/>
      <c r="FT134" s="138"/>
      <c r="FU134" s="138"/>
      <c r="FV134" s="138"/>
      <c r="FW134" s="138"/>
      <c r="FX134" s="138"/>
      <c r="FY134" s="138"/>
      <c r="FZ134" s="138"/>
      <c r="GA134" s="138"/>
      <c r="GB134" s="138"/>
      <c r="GC134" s="138"/>
      <c r="GD134" s="138"/>
      <c r="GE134" s="138"/>
      <c r="GF134" s="138"/>
      <c r="GG134" s="138"/>
      <c r="GH134" s="138"/>
      <c r="GI134" s="138"/>
      <c r="GJ134" s="138"/>
      <c r="GK134" s="138"/>
      <c r="GL134" s="138"/>
      <c r="GM134" s="138"/>
      <c r="GN134" s="138"/>
      <c r="GO134" s="138"/>
      <c r="GP134" s="138"/>
      <c r="GQ134" s="138"/>
      <c r="GR134" s="138"/>
      <c r="GS134" s="138"/>
      <c r="GT134" s="138"/>
      <c r="GU134" s="138"/>
      <c r="GV134" s="138"/>
      <c r="GW134" s="138"/>
      <c r="GX134" s="138"/>
      <c r="GY134" s="138"/>
      <c r="GZ134" s="138"/>
      <c r="HA134" s="138"/>
      <c r="HB134" s="138"/>
      <c r="HC134" s="138"/>
      <c r="HD134" s="138"/>
      <c r="HE134" s="138"/>
      <c r="HF134" s="138"/>
      <c r="HG134" s="138"/>
      <c r="HH134" s="138"/>
      <c r="HI134" s="138"/>
      <c r="HJ134" s="138"/>
      <c r="HK134" s="138"/>
      <c r="HL134" s="138"/>
      <c r="HM134" s="138"/>
      <c r="HN134" s="138"/>
      <c r="HO134" s="138"/>
      <c r="HP134" s="138"/>
      <c r="HQ134" s="138"/>
      <c r="HR134" s="138"/>
      <c r="HS134" s="138"/>
      <c r="HT134" s="138"/>
      <c r="HU134" s="138"/>
      <c r="HV134" s="138"/>
      <c r="HW134" s="138"/>
      <c r="HX134" s="138"/>
      <c r="HY134" s="138"/>
      <c r="HZ134" s="138"/>
      <c r="IA134" s="138"/>
      <c r="IB134" s="138"/>
      <c r="IC134" s="138"/>
      <c r="ID134" s="138"/>
      <c r="IE134" s="138"/>
      <c r="IF134" s="138"/>
      <c r="IG134" s="138"/>
      <c r="IH134" s="138"/>
      <c r="II134" s="138"/>
      <c r="IJ134" s="138"/>
      <c r="IK134" s="138"/>
      <c r="IL134" s="138"/>
      <c r="IM134" s="138"/>
      <c r="IN134" s="138"/>
      <c r="IO134" s="138"/>
      <c r="IP134" s="138"/>
      <c r="IQ134" s="138"/>
      <c r="IR134" s="138"/>
      <c r="IS134" s="138"/>
      <c r="IT134" s="138"/>
      <c r="IU134" s="138"/>
      <c r="IV134" s="138"/>
    </row>
    <row r="135" spans="1:256" s="139" customFormat="1" ht="30" customHeight="1" x14ac:dyDescent="0.15">
      <c r="A135" s="172">
        <v>120</v>
      </c>
      <c r="B135" s="173" t="s">
        <v>268</v>
      </c>
      <c r="C135" s="319"/>
      <c r="D135" s="174" t="s">
        <v>226</v>
      </c>
      <c r="E135" s="256"/>
      <c r="F135" s="175">
        <v>2000</v>
      </c>
      <c r="G135" s="208" t="s">
        <v>233</v>
      </c>
      <c r="H135" s="315"/>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c r="CA135" s="138"/>
      <c r="CB135" s="138"/>
      <c r="CC135" s="138"/>
      <c r="CD135" s="138"/>
      <c r="CE135" s="138"/>
      <c r="CF135" s="138"/>
      <c r="CG135" s="138"/>
      <c r="CH135" s="138"/>
      <c r="CI135" s="138"/>
      <c r="CJ135" s="138"/>
      <c r="CK135" s="138"/>
      <c r="CL135" s="138"/>
      <c r="CM135" s="138"/>
      <c r="CN135" s="138"/>
      <c r="CO135" s="138"/>
      <c r="CP135" s="138"/>
      <c r="CQ135" s="138"/>
      <c r="CR135" s="138"/>
      <c r="CS135" s="138"/>
      <c r="CT135" s="138"/>
      <c r="CU135" s="138"/>
      <c r="CV135" s="138"/>
      <c r="CW135" s="138"/>
      <c r="CX135" s="138"/>
      <c r="CY135" s="138"/>
      <c r="CZ135" s="138"/>
      <c r="DA135" s="138"/>
      <c r="DB135" s="138"/>
      <c r="DC135" s="138"/>
      <c r="DD135" s="138"/>
      <c r="DE135" s="138"/>
      <c r="DF135" s="138"/>
      <c r="DG135" s="138"/>
      <c r="DH135" s="138"/>
      <c r="DI135" s="138"/>
      <c r="DJ135" s="138"/>
      <c r="DK135" s="138"/>
      <c r="DL135" s="138"/>
      <c r="DM135" s="138"/>
      <c r="DN135" s="138"/>
      <c r="DO135" s="138"/>
      <c r="DP135" s="138"/>
      <c r="DQ135" s="138"/>
      <c r="DR135" s="138"/>
      <c r="DS135" s="138"/>
      <c r="DT135" s="138"/>
      <c r="DU135" s="138"/>
      <c r="DV135" s="138"/>
      <c r="DW135" s="138"/>
      <c r="DX135" s="138"/>
      <c r="DY135" s="138"/>
      <c r="DZ135" s="138"/>
      <c r="EA135" s="138"/>
      <c r="EB135" s="138"/>
      <c r="EC135" s="138"/>
      <c r="ED135" s="138"/>
      <c r="EE135" s="138"/>
      <c r="EF135" s="138"/>
      <c r="EG135" s="138"/>
      <c r="EH135" s="138"/>
      <c r="EI135" s="138"/>
      <c r="EJ135" s="138"/>
      <c r="EK135" s="138"/>
      <c r="EL135" s="138"/>
      <c r="EM135" s="138"/>
      <c r="EN135" s="138"/>
      <c r="EO135" s="138"/>
      <c r="EP135" s="138"/>
      <c r="EQ135" s="138"/>
      <c r="ER135" s="138"/>
      <c r="ES135" s="138"/>
      <c r="ET135" s="138"/>
      <c r="EU135" s="138"/>
      <c r="EV135" s="138"/>
      <c r="EW135" s="138"/>
      <c r="EX135" s="138"/>
      <c r="EY135" s="138"/>
      <c r="EZ135" s="138"/>
      <c r="FA135" s="138"/>
      <c r="FB135" s="138"/>
      <c r="FC135" s="138"/>
      <c r="FD135" s="138"/>
      <c r="FE135" s="138"/>
      <c r="FF135" s="138"/>
      <c r="FG135" s="138"/>
      <c r="FH135" s="138"/>
      <c r="FI135" s="138"/>
      <c r="FJ135" s="138"/>
      <c r="FK135" s="138"/>
      <c r="FL135" s="138"/>
      <c r="FM135" s="138"/>
      <c r="FN135" s="138"/>
      <c r="FO135" s="138"/>
      <c r="FP135" s="138"/>
      <c r="FQ135" s="138"/>
      <c r="FR135" s="138"/>
      <c r="FS135" s="138"/>
      <c r="FT135" s="138"/>
      <c r="FU135" s="138"/>
      <c r="FV135" s="138"/>
      <c r="FW135" s="138"/>
      <c r="FX135" s="138"/>
      <c r="FY135" s="138"/>
      <c r="FZ135" s="138"/>
      <c r="GA135" s="138"/>
      <c r="GB135" s="138"/>
      <c r="GC135" s="138"/>
      <c r="GD135" s="138"/>
      <c r="GE135" s="138"/>
      <c r="GF135" s="138"/>
      <c r="GG135" s="138"/>
      <c r="GH135" s="138"/>
      <c r="GI135" s="138"/>
      <c r="GJ135" s="138"/>
      <c r="GK135" s="138"/>
      <c r="GL135" s="138"/>
      <c r="GM135" s="138"/>
      <c r="GN135" s="138"/>
      <c r="GO135" s="138"/>
      <c r="GP135" s="138"/>
      <c r="GQ135" s="138"/>
      <c r="GR135" s="138"/>
      <c r="GS135" s="138"/>
      <c r="GT135" s="138"/>
      <c r="GU135" s="138"/>
      <c r="GV135" s="138"/>
      <c r="GW135" s="138"/>
      <c r="GX135" s="138"/>
      <c r="GY135" s="138"/>
      <c r="GZ135" s="138"/>
      <c r="HA135" s="138"/>
      <c r="HB135" s="138"/>
      <c r="HC135" s="138"/>
      <c r="HD135" s="138"/>
      <c r="HE135" s="138"/>
      <c r="HF135" s="138"/>
      <c r="HG135" s="138"/>
      <c r="HH135" s="138"/>
      <c r="HI135" s="138"/>
      <c r="HJ135" s="138"/>
      <c r="HK135" s="138"/>
      <c r="HL135" s="138"/>
      <c r="HM135" s="138"/>
      <c r="HN135" s="138"/>
      <c r="HO135" s="138"/>
      <c r="HP135" s="138"/>
      <c r="HQ135" s="138"/>
      <c r="HR135" s="138"/>
      <c r="HS135" s="138"/>
      <c r="HT135" s="138"/>
      <c r="HU135" s="138"/>
      <c r="HV135" s="138"/>
      <c r="HW135" s="138"/>
      <c r="HX135" s="138"/>
      <c r="HY135" s="138"/>
      <c r="HZ135" s="138"/>
      <c r="IA135" s="138"/>
      <c r="IB135" s="138"/>
      <c r="IC135" s="138"/>
      <c r="ID135" s="138"/>
      <c r="IE135" s="138"/>
      <c r="IF135" s="138"/>
      <c r="IG135" s="138"/>
      <c r="IH135" s="138"/>
      <c r="II135" s="138"/>
      <c r="IJ135" s="138"/>
      <c r="IK135" s="138"/>
      <c r="IL135" s="138"/>
      <c r="IM135" s="138"/>
      <c r="IN135" s="138"/>
      <c r="IO135" s="138"/>
      <c r="IP135" s="138"/>
      <c r="IQ135" s="138"/>
      <c r="IR135" s="138"/>
      <c r="IS135" s="138"/>
      <c r="IT135" s="138"/>
      <c r="IU135" s="138"/>
      <c r="IV135" s="138"/>
    </row>
    <row r="136" spans="1:256" s="139" customFormat="1" ht="30" customHeight="1" x14ac:dyDescent="0.15">
      <c r="A136" s="172">
        <v>121</v>
      </c>
      <c r="B136" s="173" t="s">
        <v>268</v>
      </c>
      <c r="C136" s="319"/>
      <c r="D136" s="174" t="s">
        <v>144</v>
      </c>
      <c r="E136" s="256"/>
      <c r="F136" s="175" t="s">
        <v>145</v>
      </c>
      <c r="G136" s="176" t="s">
        <v>146</v>
      </c>
      <c r="H136" s="315"/>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8"/>
      <c r="BG136" s="138"/>
      <c r="BH136" s="138"/>
      <c r="BI136" s="138"/>
      <c r="BJ136" s="138"/>
      <c r="BK136" s="138"/>
      <c r="BL136" s="138"/>
      <c r="BM136" s="138"/>
      <c r="BN136" s="138"/>
      <c r="BO136" s="138"/>
      <c r="BP136" s="138"/>
      <c r="BQ136" s="138"/>
      <c r="BR136" s="138"/>
      <c r="BS136" s="138"/>
      <c r="BT136" s="138"/>
      <c r="BU136" s="138"/>
      <c r="BV136" s="138"/>
      <c r="BW136" s="138"/>
      <c r="BX136" s="138"/>
      <c r="BY136" s="138"/>
      <c r="BZ136" s="138"/>
      <c r="CA136" s="138"/>
      <c r="CB136" s="138"/>
      <c r="CC136" s="138"/>
      <c r="CD136" s="138"/>
      <c r="CE136" s="138"/>
      <c r="CF136" s="138"/>
      <c r="CG136" s="138"/>
      <c r="CH136" s="138"/>
      <c r="CI136" s="138"/>
      <c r="CJ136" s="138"/>
      <c r="CK136" s="138"/>
      <c r="CL136" s="138"/>
      <c r="CM136" s="138"/>
      <c r="CN136" s="138"/>
      <c r="CO136" s="138"/>
      <c r="CP136" s="138"/>
      <c r="CQ136" s="138"/>
      <c r="CR136" s="138"/>
      <c r="CS136" s="138"/>
      <c r="CT136" s="138"/>
      <c r="CU136" s="138"/>
      <c r="CV136" s="138"/>
      <c r="CW136" s="138"/>
      <c r="CX136" s="138"/>
      <c r="CY136" s="138"/>
      <c r="CZ136" s="138"/>
      <c r="DA136" s="138"/>
      <c r="DB136" s="138"/>
      <c r="DC136" s="138"/>
      <c r="DD136" s="138"/>
      <c r="DE136" s="138"/>
      <c r="DF136" s="138"/>
      <c r="DG136" s="138"/>
      <c r="DH136" s="138"/>
      <c r="DI136" s="138"/>
      <c r="DJ136" s="138"/>
      <c r="DK136" s="138"/>
      <c r="DL136" s="138"/>
      <c r="DM136" s="138"/>
      <c r="DN136" s="138"/>
      <c r="DO136" s="138"/>
      <c r="DP136" s="138"/>
      <c r="DQ136" s="138"/>
      <c r="DR136" s="138"/>
      <c r="DS136" s="138"/>
      <c r="DT136" s="138"/>
      <c r="DU136" s="138"/>
      <c r="DV136" s="138"/>
      <c r="DW136" s="138"/>
      <c r="DX136" s="138"/>
      <c r="DY136" s="138"/>
      <c r="DZ136" s="138"/>
      <c r="EA136" s="138"/>
      <c r="EB136" s="138"/>
      <c r="EC136" s="138"/>
      <c r="ED136" s="138"/>
      <c r="EE136" s="138"/>
      <c r="EF136" s="138"/>
      <c r="EG136" s="138"/>
      <c r="EH136" s="138"/>
      <c r="EI136" s="138"/>
      <c r="EJ136" s="138"/>
      <c r="EK136" s="138"/>
      <c r="EL136" s="138"/>
      <c r="EM136" s="138"/>
      <c r="EN136" s="138"/>
      <c r="EO136" s="138"/>
      <c r="EP136" s="138"/>
      <c r="EQ136" s="138"/>
      <c r="ER136" s="138"/>
      <c r="ES136" s="138"/>
      <c r="ET136" s="138"/>
      <c r="EU136" s="138"/>
      <c r="EV136" s="138"/>
      <c r="EW136" s="138"/>
      <c r="EX136" s="138"/>
      <c r="EY136" s="138"/>
      <c r="EZ136" s="138"/>
      <c r="FA136" s="138"/>
      <c r="FB136" s="138"/>
      <c r="FC136" s="138"/>
      <c r="FD136" s="138"/>
      <c r="FE136" s="138"/>
      <c r="FF136" s="138"/>
      <c r="FG136" s="138"/>
      <c r="FH136" s="138"/>
      <c r="FI136" s="138"/>
      <c r="FJ136" s="138"/>
      <c r="FK136" s="138"/>
      <c r="FL136" s="138"/>
      <c r="FM136" s="138"/>
      <c r="FN136" s="138"/>
      <c r="FO136" s="138"/>
      <c r="FP136" s="138"/>
      <c r="FQ136" s="138"/>
      <c r="FR136" s="138"/>
      <c r="FS136" s="138"/>
      <c r="FT136" s="138"/>
      <c r="FU136" s="138"/>
      <c r="FV136" s="138"/>
      <c r="FW136" s="138"/>
      <c r="FX136" s="138"/>
      <c r="FY136" s="138"/>
      <c r="FZ136" s="138"/>
      <c r="GA136" s="138"/>
      <c r="GB136" s="138"/>
      <c r="GC136" s="138"/>
      <c r="GD136" s="138"/>
      <c r="GE136" s="138"/>
      <c r="GF136" s="138"/>
      <c r="GG136" s="138"/>
      <c r="GH136" s="138"/>
      <c r="GI136" s="138"/>
      <c r="GJ136" s="138"/>
      <c r="GK136" s="138"/>
      <c r="GL136" s="138"/>
      <c r="GM136" s="138"/>
      <c r="GN136" s="138"/>
      <c r="GO136" s="138"/>
      <c r="GP136" s="138"/>
      <c r="GQ136" s="138"/>
      <c r="GR136" s="138"/>
      <c r="GS136" s="138"/>
      <c r="GT136" s="138"/>
      <c r="GU136" s="138"/>
      <c r="GV136" s="138"/>
      <c r="GW136" s="138"/>
      <c r="GX136" s="138"/>
      <c r="GY136" s="138"/>
      <c r="GZ136" s="138"/>
      <c r="HA136" s="138"/>
      <c r="HB136" s="138"/>
      <c r="HC136" s="138"/>
      <c r="HD136" s="138"/>
      <c r="HE136" s="138"/>
      <c r="HF136" s="138"/>
      <c r="HG136" s="138"/>
      <c r="HH136" s="138"/>
      <c r="HI136" s="138"/>
      <c r="HJ136" s="138"/>
      <c r="HK136" s="138"/>
      <c r="HL136" s="138"/>
      <c r="HM136" s="138"/>
      <c r="HN136" s="138"/>
      <c r="HO136" s="138"/>
      <c r="HP136" s="138"/>
      <c r="HQ136" s="138"/>
      <c r="HR136" s="138"/>
      <c r="HS136" s="138"/>
      <c r="HT136" s="138"/>
      <c r="HU136" s="138"/>
      <c r="HV136" s="138"/>
      <c r="HW136" s="138"/>
      <c r="HX136" s="138"/>
      <c r="HY136" s="138"/>
      <c r="HZ136" s="138"/>
      <c r="IA136" s="138"/>
      <c r="IB136" s="138"/>
      <c r="IC136" s="138"/>
      <c r="ID136" s="138"/>
      <c r="IE136" s="138"/>
      <c r="IF136" s="138"/>
      <c r="IG136" s="138"/>
      <c r="IH136" s="138"/>
      <c r="II136" s="138"/>
      <c r="IJ136" s="138"/>
      <c r="IK136" s="138"/>
      <c r="IL136" s="138"/>
      <c r="IM136" s="138"/>
      <c r="IN136" s="138"/>
      <c r="IO136" s="138"/>
      <c r="IP136" s="138"/>
      <c r="IQ136" s="138"/>
      <c r="IR136" s="138"/>
      <c r="IS136" s="138"/>
      <c r="IT136" s="138"/>
      <c r="IU136" s="138"/>
      <c r="IV136" s="138"/>
    </row>
    <row r="137" spans="1:256" s="139" customFormat="1" ht="30" customHeight="1" x14ac:dyDescent="0.15">
      <c r="A137" s="172">
        <v>122</v>
      </c>
      <c r="B137" s="173" t="s">
        <v>268</v>
      </c>
      <c r="C137" s="319"/>
      <c r="D137" s="174" t="s">
        <v>147</v>
      </c>
      <c r="E137" s="256"/>
      <c r="F137" s="175" t="s">
        <v>148</v>
      </c>
      <c r="G137" s="176" t="s">
        <v>149</v>
      </c>
      <c r="H137" s="315"/>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8"/>
      <c r="BG137" s="138"/>
      <c r="BH137" s="138"/>
      <c r="BI137" s="138"/>
      <c r="BJ137" s="138"/>
      <c r="BK137" s="138"/>
      <c r="BL137" s="138"/>
      <c r="BM137" s="138"/>
      <c r="BN137" s="138"/>
      <c r="BO137" s="138"/>
      <c r="BP137" s="138"/>
      <c r="BQ137" s="138"/>
      <c r="BR137" s="138"/>
      <c r="BS137" s="138"/>
      <c r="BT137" s="138"/>
      <c r="BU137" s="138"/>
      <c r="BV137" s="138"/>
      <c r="BW137" s="138"/>
      <c r="BX137" s="138"/>
      <c r="BY137" s="138"/>
      <c r="BZ137" s="138"/>
      <c r="CA137" s="138"/>
      <c r="CB137" s="138"/>
      <c r="CC137" s="138"/>
      <c r="CD137" s="138"/>
      <c r="CE137" s="138"/>
      <c r="CF137" s="138"/>
      <c r="CG137" s="138"/>
      <c r="CH137" s="138"/>
      <c r="CI137" s="138"/>
      <c r="CJ137" s="138"/>
      <c r="CK137" s="138"/>
      <c r="CL137" s="138"/>
      <c r="CM137" s="138"/>
      <c r="CN137" s="138"/>
      <c r="CO137" s="138"/>
      <c r="CP137" s="138"/>
      <c r="CQ137" s="138"/>
      <c r="CR137" s="138"/>
      <c r="CS137" s="138"/>
      <c r="CT137" s="138"/>
      <c r="CU137" s="138"/>
      <c r="CV137" s="138"/>
      <c r="CW137" s="138"/>
      <c r="CX137" s="138"/>
      <c r="CY137" s="138"/>
      <c r="CZ137" s="138"/>
      <c r="DA137" s="138"/>
      <c r="DB137" s="138"/>
      <c r="DC137" s="138"/>
      <c r="DD137" s="138"/>
      <c r="DE137" s="138"/>
      <c r="DF137" s="138"/>
      <c r="DG137" s="138"/>
      <c r="DH137" s="138"/>
      <c r="DI137" s="138"/>
      <c r="DJ137" s="138"/>
      <c r="DK137" s="138"/>
      <c r="DL137" s="138"/>
      <c r="DM137" s="138"/>
      <c r="DN137" s="138"/>
      <c r="DO137" s="138"/>
      <c r="DP137" s="138"/>
      <c r="DQ137" s="138"/>
      <c r="DR137" s="138"/>
      <c r="DS137" s="138"/>
      <c r="DT137" s="138"/>
      <c r="DU137" s="138"/>
      <c r="DV137" s="138"/>
      <c r="DW137" s="138"/>
      <c r="DX137" s="138"/>
      <c r="DY137" s="138"/>
      <c r="DZ137" s="138"/>
      <c r="EA137" s="138"/>
      <c r="EB137" s="138"/>
      <c r="EC137" s="138"/>
      <c r="ED137" s="138"/>
      <c r="EE137" s="138"/>
      <c r="EF137" s="138"/>
      <c r="EG137" s="138"/>
      <c r="EH137" s="138"/>
      <c r="EI137" s="138"/>
      <c r="EJ137" s="138"/>
      <c r="EK137" s="138"/>
      <c r="EL137" s="138"/>
      <c r="EM137" s="138"/>
      <c r="EN137" s="138"/>
      <c r="EO137" s="138"/>
      <c r="EP137" s="138"/>
      <c r="EQ137" s="138"/>
      <c r="ER137" s="138"/>
      <c r="ES137" s="138"/>
      <c r="ET137" s="138"/>
      <c r="EU137" s="138"/>
      <c r="EV137" s="138"/>
      <c r="EW137" s="138"/>
      <c r="EX137" s="138"/>
      <c r="EY137" s="138"/>
      <c r="EZ137" s="138"/>
      <c r="FA137" s="138"/>
      <c r="FB137" s="138"/>
      <c r="FC137" s="138"/>
      <c r="FD137" s="138"/>
      <c r="FE137" s="138"/>
      <c r="FF137" s="138"/>
      <c r="FG137" s="138"/>
      <c r="FH137" s="138"/>
      <c r="FI137" s="138"/>
      <c r="FJ137" s="138"/>
      <c r="FK137" s="138"/>
      <c r="FL137" s="138"/>
      <c r="FM137" s="138"/>
      <c r="FN137" s="138"/>
      <c r="FO137" s="138"/>
      <c r="FP137" s="138"/>
      <c r="FQ137" s="138"/>
      <c r="FR137" s="138"/>
      <c r="FS137" s="138"/>
      <c r="FT137" s="138"/>
      <c r="FU137" s="138"/>
      <c r="FV137" s="138"/>
      <c r="FW137" s="138"/>
      <c r="FX137" s="138"/>
      <c r="FY137" s="138"/>
      <c r="FZ137" s="138"/>
      <c r="GA137" s="138"/>
      <c r="GB137" s="138"/>
      <c r="GC137" s="138"/>
      <c r="GD137" s="138"/>
      <c r="GE137" s="138"/>
      <c r="GF137" s="138"/>
      <c r="GG137" s="138"/>
      <c r="GH137" s="138"/>
      <c r="GI137" s="138"/>
      <c r="GJ137" s="138"/>
      <c r="GK137" s="138"/>
      <c r="GL137" s="138"/>
      <c r="GM137" s="138"/>
      <c r="GN137" s="138"/>
      <c r="GO137" s="138"/>
      <c r="GP137" s="138"/>
      <c r="GQ137" s="138"/>
      <c r="GR137" s="138"/>
      <c r="GS137" s="138"/>
      <c r="GT137" s="138"/>
      <c r="GU137" s="138"/>
      <c r="GV137" s="138"/>
      <c r="GW137" s="138"/>
      <c r="GX137" s="138"/>
      <c r="GY137" s="138"/>
      <c r="GZ137" s="138"/>
      <c r="HA137" s="138"/>
      <c r="HB137" s="138"/>
      <c r="HC137" s="138"/>
      <c r="HD137" s="138"/>
      <c r="HE137" s="138"/>
      <c r="HF137" s="138"/>
      <c r="HG137" s="138"/>
      <c r="HH137" s="138"/>
      <c r="HI137" s="138"/>
      <c r="HJ137" s="138"/>
      <c r="HK137" s="138"/>
      <c r="HL137" s="138"/>
      <c r="HM137" s="138"/>
      <c r="HN137" s="138"/>
      <c r="HO137" s="138"/>
      <c r="HP137" s="138"/>
      <c r="HQ137" s="138"/>
      <c r="HR137" s="138"/>
      <c r="HS137" s="138"/>
      <c r="HT137" s="138"/>
      <c r="HU137" s="138"/>
      <c r="HV137" s="138"/>
      <c r="HW137" s="138"/>
      <c r="HX137" s="138"/>
      <c r="HY137" s="138"/>
      <c r="HZ137" s="138"/>
      <c r="IA137" s="138"/>
      <c r="IB137" s="138"/>
      <c r="IC137" s="138"/>
      <c r="ID137" s="138"/>
      <c r="IE137" s="138"/>
      <c r="IF137" s="138"/>
      <c r="IG137" s="138"/>
      <c r="IH137" s="138"/>
      <c r="II137" s="138"/>
      <c r="IJ137" s="138"/>
      <c r="IK137" s="138"/>
      <c r="IL137" s="138"/>
      <c r="IM137" s="138"/>
      <c r="IN137" s="138"/>
      <c r="IO137" s="138"/>
      <c r="IP137" s="138"/>
      <c r="IQ137" s="138"/>
      <c r="IR137" s="138"/>
      <c r="IS137" s="138"/>
      <c r="IT137" s="138"/>
      <c r="IU137" s="138"/>
      <c r="IV137" s="138"/>
    </row>
    <row r="138" spans="1:256" ht="30" customHeight="1" x14ac:dyDescent="0.15">
      <c r="A138" s="172">
        <v>123</v>
      </c>
      <c r="B138" s="173" t="s">
        <v>268</v>
      </c>
      <c r="C138" s="319"/>
      <c r="D138" s="174" t="s">
        <v>150</v>
      </c>
      <c r="E138" s="256"/>
      <c r="F138" s="175" t="s">
        <v>151</v>
      </c>
      <c r="G138" s="176" t="s">
        <v>140</v>
      </c>
      <c r="H138" s="315"/>
      <c r="M138" s="138"/>
      <c r="N138" s="138"/>
      <c r="O138" s="138"/>
      <c r="P138" s="138"/>
    </row>
    <row r="139" spans="1:256" ht="30" customHeight="1" x14ac:dyDescent="0.15">
      <c r="A139" s="172">
        <v>124</v>
      </c>
      <c r="B139" s="173" t="s">
        <v>268</v>
      </c>
      <c r="C139" s="319"/>
      <c r="D139" s="174" t="s">
        <v>152</v>
      </c>
      <c r="E139" s="256"/>
      <c r="F139" s="175" t="s">
        <v>153</v>
      </c>
      <c r="G139" s="177" t="s">
        <v>210</v>
      </c>
      <c r="H139" s="315"/>
      <c r="M139" s="138"/>
      <c r="N139" s="138"/>
      <c r="O139" s="138"/>
      <c r="P139" s="138"/>
    </row>
    <row r="140" spans="1:256" ht="30" customHeight="1" x14ac:dyDescent="0.15">
      <c r="A140" s="172">
        <v>125</v>
      </c>
      <c r="B140" s="173" t="s">
        <v>268</v>
      </c>
      <c r="C140" s="319"/>
      <c r="D140" s="174" t="s">
        <v>154</v>
      </c>
      <c r="E140" s="256"/>
      <c r="F140" s="175" t="s">
        <v>155</v>
      </c>
      <c r="G140" s="178" t="s">
        <v>156</v>
      </c>
      <c r="H140" s="315"/>
      <c r="M140" s="138"/>
      <c r="N140" s="138"/>
      <c r="O140" s="138"/>
      <c r="P140" s="138"/>
    </row>
    <row r="141" spans="1:256" ht="30" customHeight="1" x14ac:dyDescent="0.15">
      <c r="A141" s="172">
        <v>126</v>
      </c>
      <c r="B141" s="173" t="s">
        <v>268</v>
      </c>
      <c r="C141" s="319"/>
      <c r="D141" s="174" t="s">
        <v>157</v>
      </c>
      <c r="E141" s="256"/>
      <c r="F141" s="175" t="s">
        <v>158</v>
      </c>
      <c r="G141" s="178" t="s">
        <v>159</v>
      </c>
      <c r="H141" s="316"/>
    </row>
    <row r="142" spans="1:256" s="139" customFormat="1" ht="30" customHeight="1" x14ac:dyDescent="0.15">
      <c r="A142" s="172">
        <v>127</v>
      </c>
      <c r="B142" s="173" t="s">
        <v>268</v>
      </c>
      <c r="C142" s="320" t="s">
        <v>160</v>
      </c>
      <c r="D142" s="174" t="s">
        <v>161</v>
      </c>
      <c r="E142" s="256"/>
      <c r="F142" s="179">
        <v>12000000</v>
      </c>
      <c r="G142" s="323" t="s">
        <v>162</v>
      </c>
      <c r="H142" s="317" t="s">
        <v>215</v>
      </c>
      <c r="I142" s="138"/>
      <c r="J142" s="138"/>
      <c r="K142" s="138"/>
      <c r="L142" s="138"/>
      <c r="M142" s="109"/>
      <c r="N142" s="109"/>
      <c r="O142" s="109"/>
      <c r="P142" s="109"/>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8"/>
      <c r="BG142" s="138"/>
      <c r="BH142" s="138"/>
      <c r="BI142" s="138"/>
      <c r="BJ142" s="138"/>
      <c r="BK142" s="138"/>
      <c r="BL142" s="138"/>
      <c r="BM142" s="138"/>
      <c r="BN142" s="138"/>
      <c r="BO142" s="138"/>
      <c r="BP142" s="138"/>
      <c r="BQ142" s="138"/>
      <c r="BR142" s="138"/>
      <c r="BS142" s="138"/>
      <c r="BT142" s="138"/>
      <c r="BU142" s="138"/>
      <c r="BV142" s="138"/>
      <c r="BW142" s="138"/>
      <c r="BX142" s="138"/>
      <c r="BY142" s="138"/>
      <c r="BZ142" s="138"/>
      <c r="CA142" s="138"/>
      <c r="CB142" s="138"/>
      <c r="CC142" s="138"/>
      <c r="CD142" s="138"/>
      <c r="CE142" s="138"/>
      <c r="CF142" s="138"/>
      <c r="CG142" s="138"/>
      <c r="CH142" s="138"/>
      <c r="CI142" s="138"/>
      <c r="CJ142" s="138"/>
      <c r="CK142" s="138"/>
      <c r="CL142" s="138"/>
      <c r="CM142" s="138"/>
      <c r="CN142" s="138"/>
      <c r="CO142" s="138"/>
      <c r="CP142" s="138"/>
      <c r="CQ142" s="138"/>
      <c r="CR142" s="138"/>
      <c r="CS142" s="138"/>
      <c r="CT142" s="138"/>
      <c r="CU142" s="138"/>
      <c r="CV142" s="138"/>
      <c r="CW142" s="138"/>
      <c r="CX142" s="138"/>
      <c r="CY142" s="138"/>
      <c r="CZ142" s="138"/>
      <c r="DA142" s="138"/>
      <c r="DB142" s="138"/>
      <c r="DC142" s="138"/>
      <c r="DD142" s="138"/>
      <c r="DE142" s="138"/>
      <c r="DF142" s="138"/>
      <c r="DG142" s="138"/>
      <c r="DH142" s="138"/>
      <c r="DI142" s="138"/>
      <c r="DJ142" s="138"/>
      <c r="DK142" s="138"/>
      <c r="DL142" s="138"/>
      <c r="DM142" s="138"/>
      <c r="DN142" s="138"/>
      <c r="DO142" s="138"/>
      <c r="DP142" s="138"/>
      <c r="DQ142" s="138"/>
      <c r="DR142" s="138"/>
      <c r="DS142" s="138"/>
      <c r="DT142" s="138"/>
      <c r="DU142" s="138"/>
      <c r="DV142" s="138"/>
      <c r="DW142" s="138"/>
      <c r="DX142" s="138"/>
      <c r="DY142" s="138"/>
      <c r="DZ142" s="138"/>
      <c r="EA142" s="138"/>
      <c r="EB142" s="138"/>
      <c r="EC142" s="138"/>
      <c r="ED142" s="138"/>
      <c r="EE142" s="138"/>
      <c r="EF142" s="138"/>
      <c r="EG142" s="138"/>
      <c r="EH142" s="138"/>
      <c r="EI142" s="138"/>
      <c r="EJ142" s="138"/>
      <c r="EK142" s="138"/>
      <c r="EL142" s="138"/>
      <c r="EM142" s="138"/>
      <c r="EN142" s="138"/>
      <c r="EO142" s="138"/>
      <c r="EP142" s="138"/>
      <c r="EQ142" s="138"/>
      <c r="ER142" s="138"/>
      <c r="ES142" s="138"/>
      <c r="ET142" s="138"/>
      <c r="EU142" s="138"/>
      <c r="EV142" s="138"/>
      <c r="EW142" s="138"/>
      <c r="EX142" s="138"/>
      <c r="EY142" s="138"/>
      <c r="EZ142" s="138"/>
      <c r="FA142" s="138"/>
      <c r="FB142" s="138"/>
      <c r="FC142" s="138"/>
      <c r="FD142" s="138"/>
      <c r="FE142" s="138"/>
      <c r="FF142" s="138"/>
      <c r="FG142" s="138"/>
      <c r="FH142" s="138"/>
      <c r="FI142" s="138"/>
      <c r="FJ142" s="138"/>
      <c r="FK142" s="138"/>
      <c r="FL142" s="138"/>
      <c r="FM142" s="138"/>
      <c r="FN142" s="138"/>
      <c r="FO142" s="138"/>
      <c r="FP142" s="138"/>
      <c r="FQ142" s="138"/>
      <c r="FR142" s="138"/>
      <c r="FS142" s="138"/>
      <c r="FT142" s="138"/>
      <c r="FU142" s="138"/>
      <c r="FV142" s="138"/>
      <c r="FW142" s="138"/>
      <c r="FX142" s="138"/>
      <c r="FY142" s="138"/>
      <c r="FZ142" s="138"/>
      <c r="GA142" s="138"/>
      <c r="GB142" s="138"/>
      <c r="GC142" s="138"/>
      <c r="GD142" s="138"/>
      <c r="GE142" s="138"/>
      <c r="GF142" s="138"/>
      <c r="GG142" s="138"/>
      <c r="GH142" s="138"/>
      <c r="GI142" s="138"/>
      <c r="GJ142" s="138"/>
      <c r="GK142" s="138"/>
      <c r="GL142" s="138"/>
      <c r="GM142" s="138"/>
      <c r="GN142" s="138"/>
      <c r="GO142" s="138"/>
      <c r="GP142" s="138"/>
      <c r="GQ142" s="138"/>
      <c r="GR142" s="138"/>
      <c r="GS142" s="138"/>
      <c r="GT142" s="138"/>
      <c r="GU142" s="138"/>
      <c r="GV142" s="138"/>
      <c r="GW142" s="138"/>
      <c r="GX142" s="138"/>
      <c r="GY142" s="138"/>
      <c r="GZ142" s="138"/>
      <c r="HA142" s="138"/>
      <c r="HB142" s="138"/>
      <c r="HC142" s="138"/>
      <c r="HD142" s="138"/>
      <c r="HE142" s="138"/>
      <c r="HF142" s="138"/>
      <c r="HG142" s="138"/>
      <c r="HH142" s="138"/>
      <c r="HI142" s="138"/>
      <c r="HJ142" s="138"/>
      <c r="HK142" s="138"/>
      <c r="HL142" s="138"/>
      <c r="HM142" s="138"/>
      <c r="HN142" s="138"/>
      <c r="HO142" s="138"/>
      <c r="HP142" s="138"/>
      <c r="HQ142" s="138"/>
      <c r="HR142" s="138"/>
      <c r="HS142" s="138"/>
      <c r="HT142" s="138"/>
      <c r="HU142" s="138"/>
      <c r="HV142" s="138"/>
      <c r="HW142" s="138"/>
      <c r="HX142" s="138"/>
      <c r="HY142" s="138"/>
      <c r="HZ142" s="138"/>
      <c r="IA142" s="138"/>
      <c r="IB142" s="138"/>
      <c r="IC142" s="138"/>
      <c r="ID142" s="138"/>
      <c r="IE142" s="138"/>
      <c r="IF142" s="138"/>
      <c r="IG142" s="138"/>
      <c r="IH142" s="138"/>
      <c r="II142" s="138"/>
      <c r="IJ142" s="138"/>
      <c r="IK142" s="138"/>
      <c r="IL142" s="138"/>
      <c r="IM142" s="138"/>
      <c r="IN142" s="138"/>
      <c r="IO142" s="138"/>
      <c r="IP142" s="138"/>
      <c r="IQ142" s="138"/>
      <c r="IR142" s="138"/>
      <c r="IS142" s="138"/>
      <c r="IT142" s="138"/>
      <c r="IU142" s="138"/>
      <c r="IV142" s="138"/>
    </row>
    <row r="143" spans="1:256" s="139" customFormat="1" ht="30" customHeight="1" x14ac:dyDescent="0.15">
      <c r="A143" s="172">
        <v>128</v>
      </c>
      <c r="B143" s="173" t="s">
        <v>268</v>
      </c>
      <c r="C143" s="321"/>
      <c r="D143" s="174" t="s">
        <v>164</v>
      </c>
      <c r="E143" s="256"/>
      <c r="F143" s="180">
        <v>10000000</v>
      </c>
      <c r="G143" s="324"/>
      <c r="H143" s="315"/>
      <c r="I143" s="138"/>
      <c r="J143" s="138"/>
      <c r="K143" s="138"/>
      <c r="L143" s="138"/>
      <c r="M143" s="109"/>
      <c r="N143" s="109"/>
      <c r="O143" s="109"/>
      <c r="P143" s="109"/>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138"/>
      <c r="CR143" s="138"/>
      <c r="CS143" s="138"/>
      <c r="CT143" s="138"/>
      <c r="CU143" s="138"/>
      <c r="CV143" s="138"/>
      <c r="CW143" s="138"/>
      <c r="CX143" s="138"/>
      <c r="CY143" s="138"/>
      <c r="CZ143" s="138"/>
      <c r="DA143" s="138"/>
      <c r="DB143" s="138"/>
      <c r="DC143" s="138"/>
      <c r="DD143" s="138"/>
      <c r="DE143" s="138"/>
      <c r="DF143" s="138"/>
      <c r="DG143" s="138"/>
      <c r="DH143" s="138"/>
      <c r="DI143" s="138"/>
      <c r="DJ143" s="138"/>
      <c r="DK143" s="138"/>
      <c r="DL143" s="138"/>
      <c r="DM143" s="138"/>
      <c r="DN143" s="138"/>
      <c r="DO143" s="138"/>
      <c r="DP143" s="138"/>
      <c r="DQ143" s="138"/>
      <c r="DR143" s="138"/>
      <c r="DS143" s="138"/>
      <c r="DT143" s="138"/>
      <c r="DU143" s="138"/>
      <c r="DV143" s="138"/>
      <c r="DW143" s="138"/>
      <c r="DX143" s="138"/>
      <c r="DY143" s="138"/>
      <c r="DZ143" s="138"/>
      <c r="EA143" s="138"/>
      <c r="EB143" s="138"/>
      <c r="EC143" s="138"/>
      <c r="ED143" s="138"/>
      <c r="EE143" s="138"/>
      <c r="EF143" s="138"/>
      <c r="EG143" s="138"/>
      <c r="EH143" s="138"/>
      <c r="EI143" s="138"/>
      <c r="EJ143" s="138"/>
      <c r="EK143" s="138"/>
      <c r="EL143" s="138"/>
      <c r="EM143" s="138"/>
      <c r="EN143" s="138"/>
      <c r="EO143" s="138"/>
      <c r="EP143" s="138"/>
      <c r="EQ143" s="138"/>
      <c r="ER143" s="138"/>
      <c r="ES143" s="138"/>
      <c r="ET143" s="138"/>
      <c r="EU143" s="138"/>
      <c r="EV143" s="138"/>
      <c r="EW143" s="138"/>
      <c r="EX143" s="138"/>
      <c r="EY143" s="138"/>
      <c r="EZ143" s="138"/>
      <c r="FA143" s="138"/>
      <c r="FB143" s="138"/>
      <c r="FC143" s="138"/>
      <c r="FD143" s="138"/>
      <c r="FE143" s="138"/>
      <c r="FF143" s="138"/>
      <c r="FG143" s="138"/>
      <c r="FH143" s="138"/>
      <c r="FI143" s="138"/>
      <c r="FJ143" s="138"/>
      <c r="FK143" s="138"/>
      <c r="FL143" s="138"/>
      <c r="FM143" s="138"/>
      <c r="FN143" s="138"/>
      <c r="FO143" s="138"/>
      <c r="FP143" s="138"/>
      <c r="FQ143" s="138"/>
      <c r="FR143" s="138"/>
      <c r="FS143" s="138"/>
      <c r="FT143" s="138"/>
      <c r="FU143" s="138"/>
      <c r="FV143" s="138"/>
      <c r="FW143" s="138"/>
      <c r="FX143" s="138"/>
      <c r="FY143" s="138"/>
      <c r="FZ143" s="138"/>
      <c r="GA143" s="138"/>
      <c r="GB143" s="138"/>
      <c r="GC143" s="138"/>
      <c r="GD143" s="138"/>
      <c r="GE143" s="138"/>
      <c r="GF143" s="138"/>
      <c r="GG143" s="138"/>
      <c r="GH143" s="138"/>
      <c r="GI143" s="138"/>
      <c r="GJ143" s="138"/>
      <c r="GK143" s="138"/>
      <c r="GL143" s="138"/>
      <c r="GM143" s="138"/>
      <c r="GN143" s="138"/>
      <c r="GO143" s="138"/>
      <c r="GP143" s="138"/>
      <c r="GQ143" s="138"/>
      <c r="GR143" s="138"/>
      <c r="GS143" s="138"/>
      <c r="GT143" s="138"/>
      <c r="GU143" s="138"/>
      <c r="GV143" s="138"/>
      <c r="GW143" s="138"/>
      <c r="GX143" s="138"/>
      <c r="GY143" s="138"/>
      <c r="GZ143" s="138"/>
      <c r="HA143" s="138"/>
      <c r="HB143" s="138"/>
      <c r="HC143" s="138"/>
      <c r="HD143" s="138"/>
      <c r="HE143" s="138"/>
      <c r="HF143" s="138"/>
      <c r="HG143" s="138"/>
      <c r="HH143" s="138"/>
      <c r="HI143" s="138"/>
      <c r="HJ143" s="138"/>
      <c r="HK143" s="138"/>
      <c r="HL143" s="138"/>
      <c r="HM143" s="138"/>
      <c r="HN143" s="138"/>
      <c r="HO143" s="138"/>
      <c r="HP143" s="138"/>
      <c r="HQ143" s="138"/>
      <c r="HR143" s="138"/>
      <c r="HS143" s="138"/>
      <c r="HT143" s="138"/>
      <c r="HU143" s="138"/>
      <c r="HV143" s="138"/>
      <c r="HW143" s="138"/>
      <c r="HX143" s="138"/>
      <c r="HY143" s="138"/>
      <c r="HZ143" s="138"/>
      <c r="IA143" s="138"/>
      <c r="IB143" s="138"/>
      <c r="IC143" s="138"/>
      <c r="ID143" s="138"/>
      <c r="IE143" s="138"/>
      <c r="IF143" s="138"/>
      <c r="IG143" s="138"/>
      <c r="IH143" s="138"/>
      <c r="II143" s="138"/>
      <c r="IJ143" s="138"/>
      <c r="IK143" s="138"/>
      <c r="IL143" s="138"/>
      <c r="IM143" s="138"/>
      <c r="IN143" s="138"/>
      <c r="IO143" s="138"/>
      <c r="IP143" s="138"/>
      <c r="IQ143" s="138"/>
      <c r="IR143" s="138"/>
      <c r="IS143" s="138"/>
      <c r="IT143" s="138"/>
      <c r="IU143" s="138"/>
      <c r="IV143" s="138"/>
    </row>
    <row r="144" spans="1:256" s="139" customFormat="1" ht="30" customHeight="1" x14ac:dyDescent="0.15">
      <c r="A144" s="172">
        <v>129</v>
      </c>
      <c r="B144" s="173" t="s">
        <v>268</v>
      </c>
      <c r="C144" s="321"/>
      <c r="D144" s="174" t="s">
        <v>237</v>
      </c>
      <c r="E144" s="256"/>
      <c r="F144" s="179">
        <v>2000000</v>
      </c>
      <c r="G144" s="324"/>
      <c r="H144" s="315"/>
      <c r="I144" s="138"/>
      <c r="J144" s="138"/>
      <c r="K144" s="138"/>
      <c r="L144" s="138"/>
      <c r="M144" s="109"/>
      <c r="N144" s="109"/>
      <c r="O144" s="109"/>
      <c r="P144" s="109"/>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8"/>
      <c r="BG144" s="138"/>
      <c r="BH144" s="138"/>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8"/>
      <c r="CI144" s="138"/>
      <c r="CJ144" s="138"/>
      <c r="CK144" s="138"/>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8"/>
      <c r="DL144" s="138"/>
      <c r="DM144" s="138"/>
      <c r="DN144" s="138"/>
      <c r="DO144" s="138"/>
      <c r="DP144" s="138"/>
      <c r="DQ144" s="138"/>
      <c r="DR144" s="138"/>
      <c r="DS144" s="138"/>
      <c r="DT144" s="138"/>
      <c r="DU144" s="138"/>
      <c r="DV144" s="138"/>
      <c r="DW144" s="138"/>
      <c r="DX144" s="138"/>
      <c r="DY144" s="138"/>
      <c r="DZ144" s="138"/>
      <c r="EA144" s="138"/>
      <c r="EB144" s="138"/>
      <c r="EC144" s="138"/>
      <c r="ED144" s="138"/>
      <c r="EE144" s="138"/>
      <c r="EF144" s="138"/>
      <c r="EG144" s="138"/>
      <c r="EH144" s="138"/>
      <c r="EI144" s="138"/>
      <c r="EJ144" s="138"/>
      <c r="EK144" s="138"/>
      <c r="EL144" s="138"/>
      <c r="EM144" s="138"/>
      <c r="EN144" s="138"/>
      <c r="EO144" s="138"/>
      <c r="EP144" s="138"/>
      <c r="EQ144" s="138"/>
      <c r="ER144" s="138"/>
      <c r="ES144" s="138"/>
      <c r="ET144" s="138"/>
      <c r="EU144" s="138"/>
      <c r="EV144" s="138"/>
      <c r="EW144" s="138"/>
      <c r="EX144" s="138"/>
      <c r="EY144" s="138"/>
      <c r="EZ144" s="138"/>
      <c r="FA144" s="138"/>
      <c r="FB144" s="138"/>
      <c r="FC144" s="138"/>
      <c r="FD144" s="138"/>
      <c r="FE144" s="138"/>
      <c r="FF144" s="138"/>
      <c r="FG144" s="138"/>
      <c r="FH144" s="138"/>
      <c r="FI144" s="138"/>
      <c r="FJ144" s="138"/>
      <c r="FK144" s="138"/>
      <c r="FL144" s="138"/>
      <c r="FM144" s="138"/>
      <c r="FN144" s="138"/>
      <c r="FO144" s="138"/>
      <c r="FP144" s="138"/>
      <c r="FQ144" s="138"/>
      <c r="FR144" s="138"/>
      <c r="FS144" s="138"/>
      <c r="FT144" s="138"/>
      <c r="FU144" s="138"/>
      <c r="FV144" s="138"/>
      <c r="FW144" s="138"/>
      <c r="FX144" s="138"/>
      <c r="FY144" s="138"/>
      <c r="FZ144" s="138"/>
      <c r="GA144" s="138"/>
      <c r="GB144" s="138"/>
      <c r="GC144" s="138"/>
      <c r="GD144" s="138"/>
      <c r="GE144" s="138"/>
      <c r="GF144" s="138"/>
      <c r="GG144" s="138"/>
      <c r="GH144" s="138"/>
      <c r="GI144" s="138"/>
      <c r="GJ144" s="138"/>
      <c r="GK144" s="138"/>
      <c r="GL144" s="138"/>
      <c r="GM144" s="138"/>
      <c r="GN144" s="138"/>
      <c r="GO144" s="138"/>
      <c r="GP144" s="138"/>
      <c r="GQ144" s="138"/>
      <c r="GR144" s="138"/>
      <c r="GS144" s="138"/>
      <c r="GT144" s="138"/>
      <c r="GU144" s="138"/>
      <c r="GV144" s="138"/>
      <c r="GW144" s="138"/>
      <c r="GX144" s="138"/>
      <c r="GY144" s="138"/>
      <c r="GZ144" s="138"/>
      <c r="HA144" s="138"/>
      <c r="HB144" s="138"/>
      <c r="HC144" s="138"/>
      <c r="HD144" s="138"/>
      <c r="HE144" s="138"/>
      <c r="HF144" s="138"/>
      <c r="HG144" s="138"/>
      <c r="HH144" s="138"/>
      <c r="HI144" s="138"/>
      <c r="HJ144" s="138"/>
      <c r="HK144" s="138"/>
      <c r="HL144" s="138"/>
      <c r="HM144" s="138"/>
      <c r="HN144" s="138"/>
      <c r="HO144" s="138"/>
      <c r="HP144" s="138"/>
      <c r="HQ144" s="138"/>
      <c r="HR144" s="138"/>
      <c r="HS144" s="138"/>
      <c r="HT144" s="138"/>
      <c r="HU144" s="138"/>
      <c r="HV144" s="138"/>
      <c r="HW144" s="138"/>
      <c r="HX144" s="138"/>
      <c r="HY144" s="138"/>
      <c r="HZ144" s="138"/>
      <c r="IA144" s="138"/>
      <c r="IB144" s="138"/>
      <c r="IC144" s="138"/>
      <c r="ID144" s="138"/>
      <c r="IE144" s="138"/>
      <c r="IF144" s="138"/>
      <c r="IG144" s="138"/>
      <c r="IH144" s="138"/>
      <c r="II144" s="138"/>
      <c r="IJ144" s="138"/>
      <c r="IK144" s="138"/>
      <c r="IL144" s="138"/>
      <c r="IM144" s="138"/>
      <c r="IN144" s="138"/>
      <c r="IO144" s="138"/>
      <c r="IP144" s="138"/>
      <c r="IQ144" s="138"/>
      <c r="IR144" s="138"/>
      <c r="IS144" s="138"/>
      <c r="IT144" s="138"/>
      <c r="IU144" s="138"/>
      <c r="IV144" s="138"/>
    </row>
    <row r="145" spans="1:256" s="139" customFormat="1" ht="30" customHeight="1" x14ac:dyDescent="0.15">
      <c r="A145" s="172">
        <v>130</v>
      </c>
      <c r="B145" s="173" t="s">
        <v>268</v>
      </c>
      <c r="C145" s="321"/>
      <c r="D145" s="174" t="s">
        <v>242</v>
      </c>
      <c r="E145" s="256"/>
      <c r="F145" s="179">
        <v>0</v>
      </c>
      <c r="G145" s="324"/>
      <c r="H145" s="315"/>
      <c r="I145" s="138"/>
      <c r="J145" s="138"/>
      <c r="K145" s="138"/>
      <c r="L145" s="138"/>
      <c r="M145" s="109"/>
      <c r="N145" s="109"/>
      <c r="O145" s="109"/>
      <c r="P145" s="109"/>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8"/>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c r="DN145" s="138"/>
      <c r="DO145" s="138"/>
      <c r="DP145" s="138"/>
      <c r="DQ145" s="138"/>
      <c r="DR145" s="138"/>
      <c r="DS145" s="138"/>
      <c r="DT145" s="138"/>
      <c r="DU145" s="138"/>
      <c r="DV145" s="138"/>
      <c r="DW145" s="138"/>
      <c r="DX145" s="138"/>
      <c r="DY145" s="138"/>
      <c r="DZ145" s="138"/>
      <c r="EA145" s="138"/>
      <c r="EB145" s="138"/>
      <c r="EC145" s="138"/>
      <c r="ED145" s="138"/>
      <c r="EE145" s="138"/>
      <c r="EF145" s="138"/>
      <c r="EG145" s="138"/>
      <c r="EH145" s="138"/>
      <c r="EI145" s="138"/>
      <c r="EJ145" s="138"/>
      <c r="EK145" s="138"/>
      <c r="EL145" s="138"/>
      <c r="EM145" s="138"/>
      <c r="EN145" s="138"/>
      <c r="EO145" s="138"/>
      <c r="EP145" s="138"/>
      <c r="EQ145" s="138"/>
      <c r="ER145" s="138"/>
      <c r="ES145" s="138"/>
      <c r="ET145" s="138"/>
      <c r="EU145" s="138"/>
      <c r="EV145" s="138"/>
      <c r="EW145" s="138"/>
      <c r="EX145" s="138"/>
      <c r="EY145" s="138"/>
      <c r="EZ145" s="138"/>
      <c r="FA145" s="138"/>
      <c r="FB145" s="138"/>
      <c r="FC145" s="138"/>
      <c r="FD145" s="138"/>
      <c r="FE145" s="138"/>
      <c r="FF145" s="138"/>
      <c r="FG145" s="138"/>
      <c r="FH145" s="138"/>
      <c r="FI145" s="138"/>
      <c r="FJ145" s="138"/>
      <c r="FK145" s="138"/>
      <c r="FL145" s="138"/>
      <c r="FM145" s="138"/>
      <c r="FN145" s="138"/>
      <c r="FO145" s="138"/>
      <c r="FP145" s="138"/>
      <c r="FQ145" s="138"/>
      <c r="FR145" s="138"/>
      <c r="FS145" s="138"/>
      <c r="FT145" s="138"/>
      <c r="FU145" s="138"/>
      <c r="FV145" s="138"/>
      <c r="FW145" s="138"/>
      <c r="FX145" s="138"/>
      <c r="FY145" s="138"/>
      <c r="FZ145" s="138"/>
      <c r="GA145" s="138"/>
      <c r="GB145" s="138"/>
      <c r="GC145" s="138"/>
      <c r="GD145" s="138"/>
      <c r="GE145" s="138"/>
      <c r="GF145" s="138"/>
      <c r="GG145" s="138"/>
      <c r="GH145" s="138"/>
      <c r="GI145" s="138"/>
      <c r="GJ145" s="138"/>
      <c r="GK145" s="138"/>
      <c r="GL145" s="138"/>
      <c r="GM145" s="138"/>
      <c r="GN145" s="138"/>
      <c r="GO145" s="138"/>
      <c r="GP145" s="138"/>
      <c r="GQ145" s="138"/>
      <c r="GR145" s="138"/>
      <c r="GS145" s="138"/>
      <c r="GT145" s="138"/>
      <c r="GU145" s="138"/>
      <c r="GV145" s="138"/>
      <c r="GW145" s="138"/>
      <c r="GX145" s="138"/>
      <c r="GY145" s="138"/>
      <c r="GZ145" s="138"/>
      <c r="HA145" s="138"/>
      <c r="HB145" s="138"/>
      <c r="HC145" s="138"/>
      <c r="HD145" s="138"/>
      <c r="HE145" s="138"/>
      <c r="HF145" s="138"/>
      <c r="HG145" s="138"/>
      <c r="HH145" s="138"/>
      <c r="HI145" s="138"/>
      <c r="HJ145" s="138"/>
      <c r="HK145" s="138"/>
      <c r="HL145" s="138"/>
      <c r="HM145" s="138"/>
      <c r="HN145" s="138"/>
      <c r="HO145" s="138"/>
      <c r="HP145" s="138"/>
      <c r="HQ145" s="138"/>
      <c r="HR145" s="138"/>
      <c r="HS145" s="138"/>
      <c r="HT145" s="138"/>
      <c r="HU145" s="138"/>
      <c r="HV145" s="138"/>
      <c r="HW145" s="138"/>
      <c r="HX145" s="138"/>
      <c r="HY145" s="138"/>
      <c r="HZ145" s="138"/>
      <c r="IA145" s="138"/>
      <c r="IB145" s="138"/>
      <c r="IC145" s="138"/>
      <c r="ID145" s="138"/>
      <c r="IE145" s="138"/>
      <c r="IF145" s="138"/>
      <c r="IG145" s="138"/>
      <c r="IH145" s="138"/>
      <c r="II145" s="138"/>
      <c r="IJ145" s="138"/>
      <c r="IK145" s="138"/>
      <c r="IL145" s="138"/>
      <c r="IM145" s="138"/>
      <c r="IN145" s="138"/>
      <c r="IO145" s="138"/>
      <c r="IP145" s="138"/>
      <c r="IQ145" s="138"/>
      <c r="IR145" s="138"/>
      <c r="IS145" s="138"/>
      <c r="IT145" s="138"/>
      <c r="IU145" s="138"/>
      <c r="IV145" s="138"/>
    </row>
    <row r="146" spans="1:256" s="139" customFormat="1" ht="30" customHeight="1" x14ac:dyDescent="0.15">
      <c r="A146" s="172">
        <v>131</v>
      </c>
      <c r="B146" s="173" t="s">
        <v>268</v>
      </c>
      <c r="C146" s="322"/>
      <c r="D146" s="174" t="s">
        <v>300</v>
      </c>
      <c r="E146" s="256"/>
      <c r="F146" s="179">
        <v>0</v>
      </c>
      <c r="G146" s="325"/>
      <c r="H146" s="220"/>
      <c r="I146" s="138"/>
      <c r="J146" s="138"/>
      <c r="K146" s="138"/>
      <c r="L146" s="138"/>
      <c r="M146" s="109"/>
      <c r="N146" s="109"/>
      <c r="O146" s="109"/>
      <c r="P146" s="109"/>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c r="DN146" s="138"/>
      <c r="DO146" s="138"/>
      <c r="DP146" s="138"/>
      <c r="DQ146" s="138"/>
      <c r="DR146" s="138"/>
      <c r="DS146" s="138"/>
      <c r="DT146" s="138"/>
      <c r="DU146" s="138"/>
      <c r="DV146" s="138"/>
      <c r="DW146" s="138"/>
      <c r="DX146" s="138"/>
      <c r="DY146" s="138"/>
      <c r="DZ146" s="138"/>
      <c r="EA146" s="138"/>
      <c r="EB146" s="138"/>
      <c r="EC146" s="138"/>
      <c r="ED146" s="138"/>
      <c r="EE146" s="138"/>
      <c r="EF146" s="138"/>
      <c r="EG146" s="138"/>
      <c r="EH146" s="138"/>
      <c r="EI146" s="138"/>
      <c r="EJ146" s="138"/>
      <c r="EK146" s="138"/>
      <c r="EL146" s="138"/>
      <c r="EM146" s="138"/>
      <c r="EN146" s="138"/>
      <c r="EO146" s="138"/>
      <c r="EP146" s="138"/>
      <c r="EQ146" s="138"/>
      <c r="ER146" s="138"/>
      <c r="ES146" s="138"/>
      <c r="ET146" s="138"/>
      <c r="EU146" s="138"/>
      <c r="EV146" s="138"/>
      <c r="EW146" s="138"/>
      <c r="EX146" s="138"/>
      <c r="EY146" s="138"/>
      <c r="EZ146" s="138"/>
      <c r="FA146" s="138"/>
      <c r="FB146" s="138"/>
      <c r="FC146" s="138"/>
      <c r="FD146" s="138"/>
      <c r="FE146" s="138"/>
      <c r="FF146" s="138"/>
      <c r="FG146" s="138"/>
      <c r="FH146" s="138"/>
      <c r="FI146" s="138"/>
      <c r="FJ146" s="138"/>
      <c r="FK146" s="138"/>
      <c r="FL146" s="138"/>
      <c r="FM146" s="138"/>
      <c r="FN146" s="138"/>
      <c r="FO146" s="138"/>
      <c r="FP146" s="138"/>
      <c r="FQ146" s="138"/>
      <c r="FR146" s="138"/>
      <c r="FS146" s="138"/>
      <c r="FT146" s="138"/>
      <c r="FU146" s="138"/>
      <c r="FV146" s="138"/>
      <c r="FW146" s="138"/>
      <c r="FX146" s="138"/>
      <c r="FY146" s="138"/>
      <c r="FZ146" s="138"/>
      <c r="GA146" s="138"/>
      <c r="GB146" s="138"/>
      <c r="GC146" s="138"/>
      <c r="GD146" s="138"/>
      <c r="GE146" s="138"/>
      <c r="GF146" s="138"/>
      <c r="GG146" s="138"/>
      <c r="GH146" s="138"/>
      <c r="GI146" s="138"/>
      <c r="GJ146" s="138"/>
      <c r="GK146" s="138"/>
      <c r="GL146" s="138"/>
      <c r="GM146" s="138"/>
      <c r="GN146" s="138"/>
      <c r="GO146" s="138"/>
      <c r="GP146" s="138"/>
      <c r="GQ146" s="138"/>
      <c r="GR146" s="138"/>
      <c r="GS146" s="138"/>
      <c r="GT146" s="138"/>
      <c r="GU146" s="138"/>
      <c r="GV146" s="138"/>
      <c r="GW146" s="138"/>
      <c r="GX146" s="138"/>
      <c r="GY146" s="138"/>
      <c r="GZ146" s="138"/>
      <c r="HA146" s="138"/>
      <c r="HB146" s="138"/>
      <c r="HC146" s="138"/>
      <c r="HD146" s="138"/>
      <c r="HE146" s="138"/>
      <c r="HF146" s="138"/>
      <c r="HG146" s="138"/>
      <c r="HH146" s="138"/>
      <c r="HI146" s="138"/>
      <c r="HJ146" s="138"/>
      <c r="HK146" s="138"/>
      <c r="HL146" s="138"/>
      <c r="HM146" s="138"/>
      <c r="HN146" s="138"/>
      <c r="HO146" s="138"/>
      <c r="HP146" s="138"/>
      <c r="HQ146" s="138"/>
      <c r="HR146" s="138"/>
      <c r="HS146" s="138"/>
      <c r="HT146" s="138"/>
      <c r="HU146" s="138"/>
      <c r="HV146" s="138"/>
      <c r="HW146" s="138"/>
      <c r="HX146" s="138"/>
      <c r="HY146" s="138"/>
      <c r="HZ146" s="138"/>
      <c r="IA146" s="138"/>
      <c r="IB146" s="138"/>
      <c r="IC146" s="138"/>
      <c r="ID146" s="138"/>
      <c r="IE146" s="138"/>
      <c r="IF146" s="138"/>
      <c r="IG146" s="138"/>
      <c r="IH146" s="138"/>
      <c r="II146" s="138"/>
      <c r="IJ146" s="138"/>
      <c r="IK146" s="138"/>
      <c r="IL146" s="138"/>
      <c r="IM146" s="138"/>
      <c r="IN146" s="138"/>
      <c r="IO146" s="138"/>
      <c r="IP146" s="138"/>
      <c r="IQ146" s="138"/>
      <c r="IR146" s="138"/>
      <c r="IS146" s="138"/>
      <c r="IT146" s="138"/>
      <c r="IU146" s="138"/>
      <c r="IV146" s="138"/>
    </row>
    <row r="147" spans="1:256" s="139" customFormat="1" ht="30" customHeight="1" x14ac:dyDescent="0.15">
      <c r="A147" s="172">
        <v>132</v>
      </c>
      <c r="B147" s="173" t="s">
        <v>268</v>
      </c>
      <c r="C147" s="320" t="s">
        <v>165</v>
      </c>
      <c r="D147" s="174" t="s">
        <v>161</v>
      </c>
      <c r="E147" s="256"/>
      <c r="F147" s="179">
        <v>9999000</v>
      </c>
      <c r="G147" s="323" t="s">
        <v>162</v>
      </c>
      <c r="H147" s="317" t="s">
        <v>215</v>
      </c>
      <c r="I147" s="138"/>
      <c r="J147" s="138"/>
      <c r="K147" s="138"/>
      <c r="L147" s="138"/>
      <c r="M147" s="109"/>
      <c r="N147" s="109"/>
      <c r="O147" s="109"/>
      <c r="P147" s="109"/>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8"/>
      <c r="BR147" s="138"/>
      <c r="BS147" s="138"/>
      <c r="BT147" s="138"/>
      <c r="BU147" s="138"/>
      <c r="BV147" s="138"/>
      <c r="BW147" s="138"/>
      <c r="BX147" s="138"/>
      <c r="BY147" s="138"/>
      <c r="BZ147" s="138"/>
      <c r="CA147" s="138"/>
      <c r="CB147" s="138"/>
      <c r="CC147" s="138"/>
      <c r="CD147" s="138"/>
      <c r="CE147" s="138"/>
      <c r="CF147" s="138"/>
      <c r="CG147" s="138"/>
      <c r="CH147" s="138"/>
      <c r="CI147" s="138"/>
      <c r="CJ147" s="138"/>
      <c r="CK147" s="138"/>
      <c r="CL147" s="138"/>
      <c r="CM147" s="138"/>
      <c r="CN147" s="138"/>
      <c r="CO147" s="138"/>
      <c r="CP147" s="138"/>
      <c r="CQ147" s="138"/>
      <c r="CR147" s="138"/>
      <c r="CS147" s="138"/>
      <c r="CT147" s="138"/>
      <c r="CU147" s="138"/>
      <c r="CV147" s="138"/>
      <c r="CW147" s="138"/>
      <c r="CX147" s="138"/>
      <c r="CY147" s="138"/>
      <c r="CZ147" s="138"/>
      <c r="DA147" s="138"/>
      <c r="DB147" s="138"/>
      <c r="DC147" s="138"/>
      <c r="DD147" s="138"/>
      <c r="DE147" s="138"/>
      <c r="DF147" s="138"/>
      <c r="DG147" s="138"/>
      <c r="DH147" s="138"/>
      <c r="DI147" s="138"/>
      <c r="DJ147" s="138"/>
      <c r="DK147" s="138"/>
      <c r="DL147" s="138"/>
      <c r="DM147" s="138"/>
      <c r="DN147" s="138"/>
      <c r="DO147" s="138"/>
      <c r="DP147" s="138"/>
      <c r="DQ147" s="138"/>
      <c r="DR147" s="138"/>
      <c r="DS147" s="138"/>
      <c r="DT147" s="138"/>
      <c r="DU147" s="138"/>
      <c r="DV147" s="138"/>
      <c r="DW147" s="138"/>
      <c r="DX147" s="138"/>
      <c r="DY147" s="138"/>
      <c r="DZ147" s="138"/>
      <c r="EA147" s="138"/>
      <c r="EB147" s="138"/>
      <c r="EC147" s="138"/>
      <c r="ED147" s="138"/>
      <c r="EE147" s="138"/>
      <c r="EF147" s="138"/>
      <c r="EG147" s="138"/>
      <c r="EH147" s="138"/>
      <c r="EI147" s="138"/>
      <c r="EJ147" s="138"/>
      <c r="EK147" s="138"/>
      <c r="EL147" s="138"/>
      <c r="EM147" s="138"/>
      <c r="EN147" s="138"/>
      <c r="EO147" s="138"/>
      <c r="EP147" s="138"/>
      <c r="EQ147" s="138"/>
      <c r="ER147" s="138"/>
      <c r="ES147" s="138"/>
      <c r="ET147" s="138"/>
      <c r="EU147" s="138"/>
      <c r="EV147" s="138"/>
      <c r="EW147" s="138"/>
      <c r="EX147" s="138"/>
      <c r="EY147" s="138"/>
      <c r="EZ147" s="138"/>
      <c r="FA147" s="138"/>
      <c r="FB147" s="138"/>
      <c r="FC147" s="138"/>
      <c r="FD147" s="138"/>
      <c r="FE147" s="138"/>
      <c r="FF147" s="138"/>
      <c r="FG147" s="138"/>
      <c r="FH147" s="138"/>
      <c r="FI147" s="138"/>
      <c r="FJ147" s="138"/>
      <c r="FK147" s="138"/>
      <c r="FL147" s="138"/>
      <c r="FM147" s="138"/>
      <c r="FN147" s="138"/>
      <c r="FO147" s="138"/>
      <c r="FP147" s="138"/>
      <c r="FQ147" s="138"/>
      <c r="FR147" s="138"/>
      <c r="FS147" s="138"/>
      <c r="FT147" s="138"/>
      <c r="FU147" s="138"/>
      <c r="FV147" s="138"/>
      <c r="FW147" s="138"/>
      <c r="FX147" s="138"/>
      <c r="FY147" s="138"/>
      <c r="FZ147" s="138"/>
      <c r="GA147" s="138"/>
      <c r="GB147" s="138"/>
      <c r="GC147" s="138"/>
      <c r="GD147" s="138"/>
      <c r="GE147" s="138"/>
      <c r="GF147" s="138"/>
      <c r="GG147" s="138"/>
      <c r="GH147" s="138"/>
      <c r="GI147" s="138"/>
      <c r="GJ147" s="138"/>
      <c r="GK147" s="138"/>
      <c r="GL147" s="138"/>
      <c r="GM147" s="138"/>
      <c r="GN147" s="138"/>
      <c r="GO147" s="138"/>
      <c r="GP147" s="138"/>
      <c r="GQ147" s="138"/>
      <c r="GR147" s="138"/>
      <c r="GS147" s="138"/>
      <c r="GT147" s="138"/>
      <c r="GU147" s="138"/>
      <c r="GV147" s="138"/>
      <c r="GW147" s="138"/>
      <c r="GX147" s="138"/>
      <c r="GY147" s="138"/>
      <c r="GZ147" s="138"/>
      <c r="HA147" s="138"/>
      <c r="HB147" s="138"/>
      <c r="HC147" s="138"/>
      <c r="HD147" s="138"/>
      <c r="HE147" s="138"/>
      <c r="HF147" s="138"/>
      <c r="HG147" s="138"/>
      <c r="HH147" s="138"/>
      <c r="HI147" s="138"/>
      <c r="HJ147" s="138"/>
      <c r="HK147" s="138"/>
      <c r="HL147" s="138"/>
      <c r="HM147" s="138"/>
      <c r="HN147" s="138"/>
      <c r="HO147" s="138"/>
      <c r="HP147" s="138"/>
      <c r="HQ147" s="138"/>
      <c r="HR147" s="138"/>
      <c r="HS147" s="138"/>
      <c r="HT147" s="138"/>
      <c r="HU147" s="138"/>
      <c r="HV147" s="138"/>
      <c r="HW147" s="138"/>
      <c r="HX147" s="138"/>
      <c r="HY147" s="138"/>
      <c r="HZ147" s="138"/>
      <c r="IA147" s="138"/>
      <c r="IB147" s="138"/>
      <c r="IC147" s="138"/>
      <c r="ID147" s="138"/>
      <c r="IE147" s="138"/>
      <c r="IF147" s="138"/>
      <c r="IG147" s="138"/>
      <c r="IH147" s="138"/>
      <c r="II147" s="138"/>
      <c r="IJ147" s="138"/>
      <c r="IK147" s="138"/>
      <c r="IL147" s="138"/>
      <c r="IM147" s="138"/>
      <c r="IN147" s="138"/>
      <c r="IO147" s="138"/>
      <c r="IP147" s="138"/>
      <c r="IQ147" s="138"/>
      <c r="IR147" s="138"/>
      <c r="IS147" s="138"/>
      <c r="IT147" s="138"/>
      <c r="IU147" s="138"/>
      <c r="IV147" s="138"/>
    </row>
    <row r="148" spans="1:256" s="139" customFormat="1" ht="30" customHeight="1" x14ac:dyDescent="0.15">
      <c r="A148" s="172">
        <v>133</v>
      </c>
      <c r="B148" s="173" t="s">
        <v>268</v>
      </c>
      <c r="C148" s="321"/>
      <c r="D148" s="174" t="s">
        <v>164</v>
      </c>
      <c r="E148" s="256"/>
      <c r="F148" s="180">
        <v>8760000</v>
      </c>
      <c r="G148" s="324"/>
      <c r="H148" s="315"/>
      <c r="I148" s="138"/>
      <c r="J148" s="138"/>
      <c r="K148" s="138"/>
      <c r="L148" s="138"/>
      <c r="M148" s="109"/>
      <c r="N148" s="109"/>
      <c r="O148" s="109"/>
      <c r="P148" s="109"/>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8"/>
      <c r="BG148" s="138"/>
      <c r="BH148" s="138"/>
      <c r="BI148" s="138"/>
      <c r="BJ148" s="138"/>
      <c r="BK148" s="138"/>
      <c r="BL148" s="138"/>
      <c r="BM148" s="138"/>
      <c r="BN148" s="138"/>
      <c r="BO148" s="138"/>
      <c r="BP148" s="138"/>
      <c r="BQ148" s="138"/>
      <c r="BR148" s="138"/>
      <c r="BS148" s="138"/>
      <c r="BT148" s="138"/>
      <c r="BU148" s="138"/>
      <c r="BV148" s="138"/>
      <c r="BW148" s="138"/>
      <c r="BX148" s="138"/>
      <c r="BY148" s="138"/>
      <c r="BZ148" s="138"/>
      <c r="CA148" s="138"/>
      <c r="CB148" s="138"/>
      <c r="CC148" s="138"/>
      <c r="CD148" s="138"/>
      <c r="CE148" s="138"/>
      <c r="CF148" s="138"/>
      <c r="CG148" s="138"/>
      <c r="CH148" s="138"/>
      <c r="CI148" s="138"/>
      <c r="CJ148" s="138"/>
      <c r="CK148" s="138"/>
      <c r="CL148" s="138"/>
      <c r="CM148" s="138"/>
      <c r="CN148" s="138"/>
      <c r="CO148" s="138"/>
      <c r="CP148" s="138"/>
      <c r="CQ148" s="138"/>
      <c r="CR148" s="138"/>
      <c r="CS148" s="138"/>
      <c r="CT148" s="138"/>
      <c r="CU148" s="138"/>
      <c r="CV148" s="138"/>
      <c r="CW148" s="138"/>
      <c r="CX148" s="138"/>
      <c r="CY148" s="138"/>
      <c r="CZ148" s="138"/>
      <c r="DA148" s="138"/>
      <c r="DB148" s="138"/>
      <c r="DC148" s="138"/>
      <c r="DD148" s="138"/>
      <c r="DE148" s="138"/>
      <c r="DF148" s="138"/>
      <c r="DG148" s="138"/>
      <c r="DH148" s="138"/>
      <c r="DI148" s="138"/>
      <c r="DJ148" s="138"/>
      <c r="DK148" s="138"/>
      <c r="DL148" s="138"/>
      <c r="DM148" s="138"/>
      <c r="DN148" s="138"/>
      <c r="DO148" s="138"/>
      <c r="DP148" s="138"/>
      <c r="DQ148" s="138"/>
      <c r="DR148" s="138"/>
      <c r="DS148" s="138"/>
      <c r="DT148" s="138"/>
      <c r="DU148" s="138"/>
      <c r="DV148" s="138"/>
      <c r="DW148" s="138"/>
      <c r="DX148" s="138"/>
      <c r="DY148" s="138"/>
      <c r="DZ148" s="138"/>
      <c r="EA148" s="138"/>
      <c r="EB148" s="138"/>
      <c r="EC148" s="138"/>
      <c r="ED148" s="138"/>
      <c r="EE148" s="138"/>
      <c r="EF148" s="138"/>
      <c r="EG148" s="138"/>
      <c r="EH148" s="138"/>
      <c r="EI148" s="138"/>
      <c r="EJ148" s="138"/>
      <c r="EK148" s="138"/>
      <c r="EL148" s="138"/>
      <c r="EM148" s="138"/>
      <c r="EN148" s="138"/>
      <c r="EO148" s="138"/>
      <c r="EP148" s="138"/>
      <c r="EQ148" s="138"/>
      <c r="ER148" s="138"/>
      <c r="ES148" s="138"/>
      <c r="ET148" s="138"/>
      <c r="EU148" s="138"/>
      <c r="EV148" s="138"/>
      <c r="EW148" s="138"/>
      <c r="EX148" s="138"/>
      <c r="EY148" s="138"/>
      <c r="EZ148" s="138"/>
      <c r="FA148" s="138"/>
      <c r="FB148" s="138"/>
      <c r="FC148" s="138"/>
      <c r="FD148" s="138"/>
      <c r="FE148" s="138"/>
      <c r="FF148" s="138"/>
      <c r="FG148" s="138"/>
      <c r="FH148" s="138"/>
      <c r="FI148" s="138"/>
      <c r="FJ148" s="138"/>
      <c r="FK148" s="138"/>
      <c r="FL148" s="138"/>
      <c r="FM148" s="138"/>
      <c r="FN148" s="138"/>
      <c r="FO148" s="138"/>
      <c r="FP148" s="138"/>
      <c r="FQ148" s="138"/>
      <c r="FR148" s="138"/>
      <c r="FS148" s="138"/>
      <c r="FT148" s="138"/>
      <c r="FU148" s="138"/>
      <c r="FV148" s="138"/>
      <c r="FW148" s="138"/>
      <c r="FX148" s="138"/>
      <c r="FY148" s="138"/>
      <c r="FZ148" s="138"/>
      <c r="GA148" s="138"/>
      <c r="GB148" s="138"/>
      <c r="GC148" s="138"/>
      <c r="GD148" s="138"/>
      <c r="GE148" s="138"/>
      <c r="GF148" s="138"/>
      <c r="GG148" s="138"/>
      <c r="GH148" s="138"/>
      <c r="GI148" s="138"/>
      <c r="GJ148" s="138"/>
      <c r="GK148" s="138"/>
      <c r="GL148" s="138"/>
      <c r="GM148" s="138"/>
      <c r="GN148" s="138"/>
      <c r="GO148" s="138"/>
      <c r="GP148" s="138"/>
      <c r="GQ148" s="138"/>
      <c r="GR148" s="138"/>
      <c r="GS148" s="138"/>
      <c r="GT148" s="138"/>
      <c r="GU148" s="138"/>
      <c r="GV148" s="138"/>
      <c r="GW148" s="138"/>
      <c r="GX148" s="138"/>
      <c r="GY148" s="138"/>
      <c r="GZ148" s="138"/>
      <c r="HA148" s="138"/>
      <c r="HB148" s="138"/>
      <c r="HC148" s="138"/>
      <c r="HD148" s="138"/>
      <c r="HE148" s="138"/>
      <c r="HF148" s="138"/>
      <c r="HG148" s="138"/>
      <c r="HH148" s="138"/>
      <c r="HI148" s="138"/>
      <c r="HJ148" s="138"/>
      <c r="HK148" s="138"/>
      <c r="HL148" s="138"/>
      <c r="HM148" s="138"/>
      <c r="HN148" s="138"/>
      <c r="HO148" s="138"/>
      <c r="HP148" s="138"/>
      <c r="HQ148" s="138"/>
      <c r="HR148" s="138"/>
      <c r="HS148" s="138"/>
      <c r="HT148" s="138"/>
      <c r="HU148" s="138"/>
      <c r="HV148" s="138"/>
      <c r="HW148" s="138"/>
      <c r="HX148" s="138"/>
      <c r="HY148" s="138"/>
      <c r="HZ148" s="138"/>
      <c r="IA148" s="138"/>
      <c r="IB148" s="138"/>
      <c r="IC148" s="138"/>
      <c r="ID148" s="138"/>
      <c r="IE148" s="138"/>
      <c r="IF148" s="138"/>
      <c r="IG148" s="138"/>
      <c r="IH148" s="138"/>
      <c r="II148" s="138"/>
      <c r="IJ148" s="138"/>
      <c r="IK148" s="138"/>
      <c r="IL148" s="138"/>
      <c r="IM148" s="138"/>
      <c r="IN148" s="138"/>
      <c r="IO148" s="138"/>
      <c r="IP148" s="138"/>
      <c r="IQ148" s="138"/>
      <c r="IR148" s="138"/>
      <c r="IS148" s="138"/>
      <c r="IT148" s="138"/>
      <c r="IU148" s="138"/>
      <c r="IV148" s="138"/>
    </row>
    <row r="149" spans="1:256" s="139" customFormat="1" ht="30" customHeight="1" x14ac:dyDescent="0.15">
      <c r="A149" s="172">
        <v>134</v>
      </c>
      <c r="B149" s="173" t="s">
        <v>268</v>
      </c>
      <c r="C149" s="321"/>
      <c r="D149" s="174" t="s">
        <v>237</v>
      </c>
      <c r="E149" s="256"/>
      <c r="F149" s="179">
        <v>1239000</v>
      </c>
      <c r="G149" s="324"/>
      <c r="H149" s="315"/>
      <c r="I149" s="138"/>
      <c r="J149" s="138"/>
      <c r="K149" s="138"/>
      <c r="L149" s="138"/>
      <c r="M149" s="109"/>
      <c r="N149" s="109"/>
      <c r="O149" s="109"/>
      <c r="P149" s="109"/>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8"/>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c r="DN149" s="138"/>
      <c r="DO149" s="138"/>
      <c r="DP149" s="138"/>
      <c r="DQ149" s="138"/>
      <c r="DR149" s="138"/>
      <c r="DS149" s="138"/>
      <c r="DT149" s="138"/>
      <c r="DU149" s="138"/>
      <c r="DV149" s="138"/>
      <c r="DW149" s="138"/>
      <c r="DX149" s="138"/>
      <c r="DY149" s="138"/>
      <c r="DZ149" s="138"/>
      <c r="EA149" s="138"/>
      <c r="EB149" s="138"/>
      <c r="EC149" s="138"/>
      <c r="ED149" s="138"/>
      <c r="EE149" s="138"/>
      <c r="EF149" s="138"/>
      <c r="EG149" s="138"/>
      <c r="EH149" s="138"/>
      <c r="EI149" s="138"/>
      <c r="EJ149" s="138"/>
      <c r="EK149" s="138"/>
      <c r="EL149" s="138"/>
      <c r="EM149" s="138"/>
      <c r="EN149" s="138"/>
      <c r="EO149" s="138"/>
      <c r="EP149" s="138"/>
      <c r="EQ149" s="138"/>
      <c r="ER149" s="138"/>
      <c r="ES149" s="138"/>
      <c r="ET149" s="138"/>
      <c r="EU149" s="138"/>
      <c r="EV149" s="138"/>
      <c r="EW149" s="138"/>
      <c r="EX149" s="138"/>
      <c r="EY149" s="138"/>
      <c r="EZ149" s="138"/>
      <c r="FA149" s="138"/>
      <c r="FB149" s="138"/>
      <c r="FC149" s="138"/>
      <c r="FD149" s="138"/>
      <c r="FE149" s="138"/>
      <c r="FF149" s="138"/>
      <c r="FG149" s="138"/>
      <c r="FH149" s="138"/>
      <c r="FI149" s="138"/>
      <c r="FJ149" s="138"/>
      <c r="FK149" s="138"/>
      <c r="FL149" s="138"/>
      <c r="FM149" s="138"/>
      <c r="FN149" s="138"/>
      <c r="FO149" s="138"/>
      <c r="FP149" s="138"/>
      <c r="FQ149" s="138"/>
      <c r="FR149" s="138"/>
      <c r="FS149" s="138"/>
      <c r="FT149" s="138"/>
      <c r="FU149" s="138"/>
      <c r="FV149" s="138"/>
      <c r="FW149" s="138"/>
      <c r="FX149" s="138"/>
      <c r="FY149" s="138"/>
      <c r="FZ149" s="138"/>
      <c r="GA149" s="138"/>
      <c r="GB149" s="138"/>
      <c r="GC149" s="138"/>
      <c r="GD149" s="138"/>
      <c r="GE149" s="138"/>
      <c r="GF149" s="138"/>
      <c r="GG149" s="138"/>
      <c r="GH149" s="138"/>
      <c r="GI149" s="138"/>
      <c r="GJ149" s="138"/>
      <c r="GK149" s="138"/>
      <c r="GL149" s="138"/>
      <c r="GM149" s="138"/>
      <c r="GN149" s="138"/>
      <c r="GO149" s="138"/>
      <c r="GP149" s="138"/>
      <c r="GQ149" s="138"/>
      <c r="GR149" s="138"/>
      <c r="GS149" s="138"/>
      <c r="GT149" s="138"/>
      <c r="GU149" s="138"/>
      <c r="GV149" s="138"/>
      <c r="GW149" s="138"/>
      <c r="GX149" s="138"/>
      <c r="GY149" s="138"/>
      <c r="GZ149" s="138"/>
      <c r="HA149" s="138"/>
      <c r="HB149" s="138"/>
      <c r="HC149" s="138"/>
      <c r="HD149" s="138"/>
      <c r="HE149" s="138"/>
      <c r="HF149" s="138"/>
      <c r="HG149" s="138"/>
      <c r="HH149" s="138"/>
      <c r="HI149" s="138"/>
      <c r="HJ149" s="138"/>
      <c r="HK149" s="138"/>
      <c r="HL149" s="138"/>
      <c r="HM149" s="138"/>
      <c r="HN149" s="138"/>
      <c r="HO149" s="138"/>
      <c r="HP149" s="138"/>
      <c r="HQ149" s="138"/>
      <c r="HR149" s="138"/>
      <c r="HS149" s="138"/>
      <c r="HT149" s="138"/>
      <c r="HU149" s="138"/>
      <c r="HV149" s="138"/>
      <c r="HW149" s="138"/>
      <c r="HX149" s="138"/>
      <c r="HY149" s="138"/>
      <c r="HZ149" s="138"/>
      <c r="IA149" s="138"/>
      <c r="IB149" s="138"/>
      <c r="IC149" s="138"/>
      <c r="ID149" s="138"/>
      <c r="IE149" s="138"/>
      <c r="IF149" s="138"/>
      <c r="IG149" s="138"/>
      <c r="IH149" s="138"/>
      <c r="II149" s="138"/>
      <c r="IJ149" s="138"/>
      <c r="IK149" s="138"/>
      <c r="IL149" s="138"/>
      <c r="IM149" s="138"/>
      <c r="IN149" s="138"/>
      <c r="IO149" s="138"/>
      <c r="IP149" s="138"/>
      <c r="IQ149" s="138"/>
      <c r="IR149" s="138"/>
      <c r="IS149" s="138"/>
      <c r="IT149" s="138"/>
      <c r="IU149" s="138"/>
      <c r="IV149" s="138"/>
    </row>
    <row r="150" spans="1:256" s="139" customFormat="1" ht="30" customHeight="1" x14ac:dyDescent="0.15">
      <c r="A150" s="172">
        <v>135</v>
      </c>
      <c r="B150" s="173" t="s">
        <v>268</v>
      </c>
      <c r="C150" s="321"/>
      <c r="D150" s="174" t="s">
        <v>242</v>
      </c>
      <c r="E150" s="256"/>
      <c r="F150" s="179">
        <v>0</v>
      </c>
      <c r="G150" s="324"/>
      <c r="H150" s="315"/>
      <c r="I150" s="138"/>
      <c r="J150" s="138"/>
      <c r="K150" s="138"/>
      <c r="L150" s="138"/>
      <c r="M150" s="109"/>
      <c r="N150" s="109"/>
      <c r="O150" s="109"/>
      <c r="P150" s="109"/>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8"/>
      <c r="EY150" s="138"/>
      <c r="EZ150" s="138"/>
      <c r="FA150" s="138"/>
      <c r="FB150" s="138"/>
      <c r="FC150" s="138"/>
      <c r="FD150" s="138"/>
      <c r="FE150" s="138"/>
      <c r="FF150" s="138"/>
      <c r="FG150" s="138"/>
      <c r="FH150" s="138"/>
      <c r="FI150" s="138"/>
      <c r="FJ150" s="138"/>
      <c r="FK150" s="138"/>
      <c r="FL150" s="138"/>
      <c r="FM150" s="138"/>
      <c r="FN150" s="138"/>
      <c r="FO150" s="138"/>
      <c r="FP150" s="138"/>
      <c r="FQ150" s="138"/>
      <c r="FR150" s="138"/>
      <c r="FS150" s="138"/>
      <c r="FT150" s="138"/>
      <c r="FU150" s="138"/>
      <c r="FV150" s="138"/>
      <c r="FW150" s="138"/>
      <c r="FX150" s="138"/>
      <c r="FY150" s="138"/>
      <c r="FZ150" s="138"/>
      <c r="GA150" s="138"/>
      <c r="GB150" s="138"/>
      <c r="GC150" s="138"/>
      <c r="GD150" s="138"/>
      <c r="GE150" s="138"/>
      <c r="GF150" s="138"/>
      <c r="GG150" s="138"/>
      <c r="GH150" s="138"/>
      <c r="GI150" s="138"/>
      <c r="GJ150" s="138"/>
      <c r="GK150" s="138"/>
      <c r="GL150" s="138"/>
      <c r="GM150" s="138"/>
      <c r="GN150" s="138"/>
      <c r="GO150" s="138"/>
      <c r="GP150" s="138"/>
      <c r="GQ150" s="138"/>
      <c r="GR150" s="138"/>
      <c r="GS150" s="138"/>
      <c r="GT150" s="138"/>
      <c r="GU150" s="138"/>
      <c r="GV150" s="138"/>
      <c r="GW150" s="138"/>
      <c r="GX150" s="138"/>
      <c r="GY150" s="138"/>
      <c r="GZ150" s="138"/>
      <c r="HA150" s="138"/>
      <c r="HB150" s="138"/>
      <c r="HC150" s="138"/>
      <c r="HD150" s="138"/>
      <c r="HE150" s="138"/>
      <c r="HF150" s="138"/>
      <c r="HG150" s="138"/>
      <c r="HH150" s="138"/>
      <c r="HI150" s="138"/>
      <c r="HJ150" s="138"/>
      <c r="HK150" s="138"/>
      <c r="HL150" s="138"/>
      <c r="HM150" s="138"/>
      <c r="HN150" s="138"/>
      <c r="HO150" s="138"/>
      <c r="HP150" s="138"/>
      <c r="HQ150" s="138"/>
      <c r="HR150" s="138"/>
      <c r="HS150" s="138"/>
      <c r="HT150" s="138"/>
      <c r="HU150" s="138"/>
      <c r="HV150" s="138"/>
      <c r="HW150" s="138"/>
      <c r="HX150" s="138"/>
      <c r="HY150" s="138"/>
      <c r="HZ150" s="138"/>
      <c r="IA150" s="138"/>
      <c r="IB150" s="138"/>
      <c r="IC150" s="138"/>
      <c r="ID150" s="138"/>
      <c r="IE150" s="138"/>
      <c r="IF150" s="138"/>
      <c r="IG150" s="138"/>
      <c r="IH150" s="138"/>
      <c r="II150" s="138"/>
      <c r="IJ150" s="138"/>
      <c r="IK150" s="138"/>
      <c r="IL150" s="138"/>
      <c r="IM150" s="138"/>
      <c r="IN150" s="138"/>
      <c r="IO150" s="138"/>
      <c r="IP150" s="138"/>
      <c r="IQ150" s="138"/>
      <c r="IR150" s="138"/>
      <c r="IS150" s="138"/>
      <c r="IT150" s="138"/>
      <c r="IU150" s="138"/>
      <c r="IV150" s="138"/>
    </row>
    <row r="151" spans="1:256" s="139" customFormat="1" ht="30" customHeight="1" x14ac:dyDescent="0.15">
      <c r="A151" s="172">
        <v>136</v>
      </c>
      <c r="B151" s="173" t="s">
        <v>268</v>
      </c>
      <c r="C151" s="322"/>
      <c r="D151" s="174" t="s">
        <v>300</v>
      </c>
      <c r="E151" s="256"/>
      <c r="F151" s="179">
        <v>0</v>
      </c>
      <c r="G151" s="325"/>
      <c r="H151" s="220"/>
      <c r="I151" s="138"/>
      <c r="J151" s="138"/>
      <c r="K151" s="138"/>
      <c r="L151" s="138"/>
      <c r="M151" s="109"/>
      <c r="N151" s="109"/>
      <c r="O151" s="109"/>
      <c r="P151" s="109"/>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8"/>
      <c r="BG151" s="138"/>
      <c r="BH151" s="138"/>
      <c r="BI151" s="138"/>
      <c r="BJ151" s="138"/>
      <c r="BK151" s="138"/>
      <c r="BL151" s="138"/>
      <c r="BM151" s="138"/>
      <c r="BN151" s="138"/>
      <c r="BO151" s="138"/>
      <c r="BP151" s="138"/>
      <c r="BQ151" s="138"/>
      <c r="BR151" s="138"/>
      <c r="BS151" s="138"/>
      <c r="BT151" s="138"/>
      <c r="BU151" s="138"/>
      <c r="BV151" s="138"/>
      <c r="BW151" s="138"/>
      <c r="BX151" s="138"/>
      <c r="BY151" s="138"/>
      <c r="BZ151" s="138"/>
      <c r="CA151" s="138"/>
      <c r="CB151" s="138"/>
      <c r="CC151" s="138"/>
      <c r="CD151" s="138"/>
      <c r="CE151" s="138"/>
      <c r="CF151" s="138"/>
      <c r="CG151" s="138"/>
      <c r="CH151" s="138"/>
      <c r="CI151" s="138"/>
      <c r="CJ151" s="138"/>
      <c r="CK151" s="138"/>
      <c r="CL151" s="138"/>
      <c r="CM151" s="138"/>
      <c r="CN151" s="138"/>
      <c r="CO151" s="138"/>
      <c r="CP151" s="138"/>
      <c r="CQ151" s="138"/>
      <c r="CR151" s="138"/>
      <c r="CS151" s="138"/>
      <c r="CT151" s="138"/>
      <c r="CU151" s="138"/>
      <c r="CV151" s="138"/>
      <c r="CW151" s="138"/>
      <c r="CX151" s="138"/>
      <c r="CY151" s="138"/>
      <c r="CZ151" s="138"/>
      <c r="DA151" s="138"/>
      <c r="DB151" s="138"/>
      <c r="DC151" s="138"/>
      <c r="DD151" s="138"/>
      <c r="DE151" s="138"/>
      <c r="DF151" s="138"/>
      <c r="DG151" s="138"/>
      <c r="DH151" s="138"/>
      <c r="DI151" s="138"/>
      <c r="DJ151" s="138"/>
      <c r="DK151" s="138"/>
      <c r="DL151" s="138"/>
      <c r="DM151" s="138"/>
      <c r="DN151" s="138"/>
      <c r="DO151" s="138"/>
      <c r="DP151" s="138"/>
      <c r="DQ151" s="138"/>
      <c r="DR151" s="138"/>
      <c r="DS151" s="138"/>
      <c r="DT151" s="138"/>
      <c r="DU151" s="138"/>
      <c r="DV151" s="138"/>
      <c r="DW151" s="138"/>
      <c r="DX151" s="138"/>
      <c r="DY151" s="138"/>
      <c r="DZ151" s="138"/>
      <c r="EA151" s="138"/>
      <c r="EB151" s="138"/>
      <c r="EC151" s="138"/>
      <c r="ED151" s="138"/>
      <c r="EE151" s="138"/>
      <c r="EF151" s="138"/>
      <c r="EG151" s="138"/>
      <c r="EH151" s="138"/>
      <c r="EI151" s="138"/>
      <c r="EJ151" s="138"/>
      <c r="EK151" s="138"/>
      <c r="EL151" s="138"/>
      <c r="EM151" s="138"/>
      <c r="EN151" s="138"/>
      <c r="EO151" s="138"/>
      <c r="EP151" s="138"/>
      <c r="EQ151" s="138"/>
      <c r="ER151" s="138"/>
      <c r="ES151" s="138"/>
      <c r="ET151" s="138"/>
      <c r="EU151" s="138"/>
      <c r="EV151" s="138"/>
      <c r="EW151" s="138"/>
      <c r="EX151" s="138"/>
      <c r="EY151" s="138"/>
      <c r="EZ151" s="138"/>
      <c r="FA151" s="138"/>
      <c r="FB151" s="138"/>
      <c r="FC151" s="138"/>
      <c r="FD151" s="138"/>
      <c r="FE151" s="138"/>
      <c r="FF151" s="138"/>
      <c r="FG151" s="138"/>
      <c r="FH151" s="138"/>
      <c r="FI151" s="138"/>
      <c r="FJ151" s="138"/>
      <c r="FK151" s="138"/>
      <c r="FL151" s="138"/>
      <c r="FM151" s="138"/>
      <c r="FN151" s="138"/>
      <c r="FO151" s="138"/>
      <c r="FP151" s="138"/>
      <c r="FQ151" s="138"/>
      <c r="FR151" s="138"/>
      <c r="FS151" s="138"/>
      <c r="FT151" s="138"/>
      <c r="FU151" s="138"/>
      <c r="FV151" s="138"/>
      <c r="FW151" s="138"/>
      <c r="FX151" s="138"/>
      <c r="FY151" s="138"/>
      <c r="FZ151" s="138"/>
      <c r="GA151" s="138"/>
      <c r="GB151" s="138"/>
      <c r="GC151" s="138"/>
      <c r="GD151" s="138"/>
      <c r="GE151" s="138"/>
      <c r="GF151" s="138"/>
      <c r="GG151" s="138"/>
      <c r="GH151" s="138"/>
      <c r="GI151" s="138"/>
      <c r="GJ151" s="138"/>
      <c r="GK151" s="138"/>
      <c r="GL151" s="138"/>
      <c r="GM151" s="138"/>
      <c r="GN151" s="138"/>
      <c r="GO151" s="138"/>
      <c r="GP151" s="138"/>
      <c r="GQ151" s="138"/>
      <c r="GR151" s="138"/>
      <c r="GS151" s="138"/>
      <c r="GT151" s="138"/>
      <c r="GU151" s="138"/>
      <c r="GV151" s="138"/>
      <c r="GW151" s="138"/>
      <c r="GX151" s="138"/>
      <c r="GY151" s="138"/>
      <c r="GZ151" s="138"/>
      <c r="HA151" s="138"/>
      <c r="HB151" s="138"/>
      <c r="HC151" s="138"/>
      <c r="HD151" s="138"/>
      <c r="HE151" s="138"/>
      <c r="HF151" s="138"/>
      <c r="HG151" s="138"/>
      <c r="HH151" s="138"/>
      <c r="HI151" s="138"/>
      <c r="HJ151" s="138"/>
      <c r="HK151" s="138"/>
      <c r="HL151" s="138"/>
      <c r="HM151" s="138"/>
      <c r="HN151" s="138"/>
      <c r="HO151" s="138"/>
      <c r="HP151" s="138"/>
      <c r="HQ151" s="138"/>
      <c r="HR151" s="138"/>
      <c r="HS151" s="138"/>
      <c r="HT151" s="138"/>
      <c r="HU151" s="138"/>
      <c r="HV151" s="138"/>
      <c r="HW151" s="138"/>
      <c r="HX151" s="138"/>
      <c r="HY151" s="138"/>
      <c r="HZ151" s="138"/>
      <c r="IA151" s="138"/>
      <c r="IB151" s="138"/>
      <c r="IC151" s="138"/>
      <c r="ID151" s="138"/>
      <c r="IE151" s="138"/>
      <c r="IF151" s="138"/>
      <c r="IG151" s="138"/>
      <c r="IH151" s="138"/>
      <c r="II151" s="138"/>
      <c r="IJ151" s="138"/>
      <c r="IK151" s="138"/>
      <c r="IL151" s="138"/>
      <c r="IM151" s="138"/>
      <c r="IN151" s="138"/>
      <c r="IO151" s="138"/>
      <c r="IP151" s="138"/>
      <c r="IQ151" s="138"/>
      <c r="IR151" s="138"/>
      <c r="IS151" s="138"/>
      <c r="IT151" s="138"/>
      <c r="IU151" s="138"/>
      <c r="IV151" s="138"/>
    </row>
    <row r="152" spans="1:256" ht="30" customHeight="1" x14ac:dyDescent="0.15">
      <c r="A152" s="172">
        <v>137</v>
      </c>
      <c r="B152" s="173" t="s">
        <v>268</v>
      </c>
      <c r="C152" s="318" t="s">
        <v>270</v>
      </c>
      <c r="D152" s="174" t="s">
        <v>167</v>
      </c>
      <c r="E152" s="256"/>
      <c r="F152" s="175" t="s">
        <v>168</v>
      </c>
      <c r="G152" s="181" t="s">
        <v>109</v>
      </c>
      <c r="H152" s="317" t="s">
        <v>169</v>
      </c>
    </row>
    <row r="153" spans="1:256" ht="30" customHeight="1" x14ac:dyDescent="0.15">
      <c r="A153" s="172">
        <v>138</v>
      </c>
      <c r="B153" s="173" t="s">
        <v>268</v>
      </c>
      <c r="C153" s="319"/>
      <c r="D153" s="174" t="s">
        <v>170</v>
      </c>
      <c r="E153" s="256"/>
      <c r="F153" s="182" t="s">
        <v>171</v>
      </c>
      <c r="G153" s="181" t="s">
        <v>109</v>
      </c>
      <c r="H153" s="315"/>
    </row>
    <row r="154" spans="1:256" ht="30" customHeight="1" x14ac:dyDescent="0.15">
      <c r="A154" s="172">
        <v>139</v>
      </c>
      <c r="B154" s="173" t="s">
        <v>268</v>
      </c>
      <c r="C154" s="319"/>
      <c r="D154" s="174" t="s">
        <v>172</v>
      </c>
      <c r="E154" s="256"/>
      <c r="F154" s="183" t="s">
        <v>173</v>
      </c>
      <c r="G154" s="178"/>
      <c r="H154" s="315"/>
    </row>
    <row r="155" spans="1:256" ht="30" customHeight="1" x14ac:dyDescent="0.15">
      <c r="A155" s="172">
        <v>140</v>
      </c>
      <c r="B155" s="173" t="s">
        <v>268</v>
      </c>
      <c r="C155" s="319"/>
      <c r="D155" s="174" t="s">
        <v>154</v>
      </c>
      <c r="E155" s="256"/>
      <c r="F155" s="175" t="s">
        <v>155</v>
      </c>
      <c r="G155" s="178" t="s">
        <v>156</v>
      </c>
      <c r="H155" s="315"/>
    </row>
    <row r="156" spans="1:256" ht="30" customHeight="1" x14ac:dyDescent="0.15">
      <c r="A156" s="172">
        <v>141</v>
      </c>
      <c r="B156" s="173" t="s">
        <v>268</v>
      </c>
      <c r="C156" s="319"/>
      <c r="D156" s="174" t="s">
        <v>157</v>
      </c>
      <c r="E156" s="256"/>
      <c r="F156" s="175" t="s">
        <v>158</v>
      </c>
      <c r="G156" s="178" t="s">
        <v>159</v>
      </c>
      <c r="H156" s="315"/>
    </row>
    <row r="157" spans="1:256" ht="30" customHeight="1" x14ac:dyDescent="0.15">
      <c r="A157" s="172">
        <v>142</v>
      </c>
      <c r="B157" s="173" t="s">
        <v>268</v>
      </c>
      <c r="C157" s="319"/>
      <c r="D157" s="174" t="s">
        <v>174</v>
      </c>
      <c r="E157" s="256"/>
      <c r="F157" s="175" t="s">
        <v>175</v>
      </c>
      <c r="G157" s="178" t="s">
        <v>176</v>
      </c>
      <c r="H157" s="315"/>
    </row>
    <row r="158" spans="1:256" ht="30" customHeight="1" x14ac:dyDescent="0.15">
      <c r="A158" s="172">
        <v>143</v>
      </c>
      <c r="B158" s="173" t="s">
        <v>268</v>
      </c>
      <c r="C158" s="319"/>
      <c r="D158" s="174" t="s">
        <v>177</v>
      </c>
      <c r="E158" s="256"/>
      <c r="F158" s="182" t="s">
        <v>178</v>
      </c>
      <c r="G158" s="178" t="s">
        <v>179</v>
      </c>
      <c r="H158" s="316"/>
    </row>
    <row r="159" spans="1:256" ht="30" customHeight="1" x14ac:dyDescent="0.15">
      <c r="A159" s="172">
        <v>144</v>
      </c>
      <c r="B159" s="184" t="s">
        <v>268</v>
      </c>
      <c r="C159" s="311" t="s">
        <v>271</v>
      </c>
      <c r="D159" s="185" t="s">
        <v>167</v>
      </c>
      <c r="E159" s="256"/>
      <c r="F159" s="186" t="s">
        <v>168</v>
      </c>
      <c r="G159" s="181" t="s">
        <v>109</v>
      </c>
      <c r="H159" s="317" t="s">
        <v>181</v>
      </c>
    </row>
    <row r="160" spans="1:256" ht="30" customHeight="1" x14ac:dyDescent="0.15">
      <c r="A160" s="172">
        <v>145</v>
      </c>
      <c r="B160" s="184" t="s">
        <v>268</v>
      </c>
      <c r="C160" s="312"/>
      <c r="D160" s="185" t="s">
        <v>170</v>
      </c>
      <c r="E160" s="256"/>
      <c r="F160" s="187" t="s">
        <v>182</v>
      </c>
      <c r="G160" s="181" t="s">
        <v>109</v>
      </c>
      <c r="H160" s="315"/>
    </row>
    <row r="161" spans="1:256" ht="30" customHeight="1" x14ac:dyDescent="0.15">
      <c r="A161" s="172">
        <v>146</v>
      </c>
      <c r="B161" s="184" t="s">
        <v>268</v>
      </c>
      <c r="C161" s="312"/>
      <c r="D161" s="185" t="s">
        <v>172</v>
      </c>
      <c r="E161" s="256"/>
      <c r="F161" s="188" t="s">
        <v>183</v>
      </c>
      <c r="G161" s="181" t="s">
        <v>109</v>
      </c>
      <c r="H161" s="315"/>
    </row>
    <row r="162" spans="1:256" ht="30" customHeight="1" x14ac:dyDescent="0.15">
      <c r="A162" s="172">
        <v>147</v>
      </c>
      <c r="B162" s="184" t="s">
        <v>268</v>
      </c>
      <c r="C162" s="312"/>
      <c r="D162" s="185" t="s">
        <v>154</v>
      </c>
      <c r="E162" s="256"/>
      <c r="F162" s="186" t="s">
        <v>184</v>
      </c>
      <c r="G162" s="178" t="s">
        <v>156</v>
      </c>
      <c r="H162" s="315"/>
    </row>
    <row r="163" spans="1:256" ht="30" customHeight="1" x14ac:dyDescent="0.15">
      <c r="A163" s="172">
        <v>148</v>
      </c>
      <c r="B163" s="184" t="s">
        <v>268</v>
      </c>
      <c r="C163" s="312"/>
      <c r="D163" s="185" t="s">
        <v>157</v>
      </c>
      <c r="E163" s="256"/>
      <c r="F163" s="186" t="s">
        <v>185</v>
      </c>
      <c r="G163" s="178" t="s">
        <v>159</v>
      </c>
      <c r="H163" s="315"/>
    </row>
    <row r="164" spans="1:256" ht="30" customHeight="1" x14ac:dyDescent="0.15">
      <c r="A164" s="172">
        <v>149</v>
      </c>
      <c r="B164" s="184" t="s">
        <v>268</v>
      </c>
      <c r="C164" s="312"/>
      <c r="D164" s="185" t="s">
        <v>174</v>
      </c>
      <c r="E164" s="256"/>
      <c r="F164" s="186" t="s">
        <v>175</v>
      </c>
      <c r="G164" s="178" t="s">
        <v>176</v>
      </c>
      <c r="H164" s="315"/>
    </row>
    <row r="165" spans="1:256" ht="30" customHeight="1" x14ac:dyDescent="0.15">
      <c r="A165" s="172">
        <v>150</v>
      </c>
      <c r="B165" s="184" t="s">
        <v>268</v>
      </c>
      <c r="C165" s="312"/>
      <c r="D165" s="185" t="s">
        <v>177</v>
      </c>
      <c r="E165" s="256"/>
      <c r="F165" s="187" t="s">
        <v>178</v>
      </c>
      <c r="G165" s="178" t="s">
        <v>179</v>
      </c>
      <c r="H165" s="316"/>
    </row>
    <row r="166" spans="1:256" ht="30" customHeight="1" x14ac:dyDescent="0.15">
      <c r="A166" s="172">
        <v>151</v>
      </c>
      <c r="B166" s="184" t="s">
        <v>268</v>
      </c>
      <c r="C166" s="311" t="s">
        <v>272</v>
      </c>
      <c r="D166" s="185" t="s">
        <v>167</v>
      </c>
      <c r="E166" s="256"/>
      <c r="F166" s="186" t="s">
        <v>168</v>
      </c>
      <c r="G166" s="181" t="s">
        <v>109</v>
      </c>
      <c r="H166" s="313" t="s">
        <v>187</v>
      </c>
      <c r="M166" s="138"/>
      <c r="N166" s="138"/>
      <c r="O166" s="138"/>
      <c r="P166" s="138"/>
    </row>
    <row r="167" spans="1:256" ht="30" customHeight="1" x14ac:dyDescent="0.15">
      <c r="A167" s="172">
        <v>152</v>
      </c>
      <c r="B167" s="184" t="s">
        <v>268</v>
      </c>
      <c r="C167" s="312"/>
      <c r="D167" s="185" t="s">
        <v>170</v>
      </c>
      <c r="E167" s="256"/>
      <c r="F167" s="187" t="s">
        <v>171</v>
      </c>
      <c r="G167" s="181" t="s">
        <v>109</v>
      </c>
      <c r="H167" s="314"/>
      <c r="M167" s="138"/>
      <c r="N167" s="138"/>
      <c r="O167" s="138"/>
      <c r="P167" s="138"/>
    </row>
    <row r="168" spans="1:256" ht="30" customHeight="1" x14ac:dyDescent="0.15">
      <c r="A168" s="172">
        <v>153</v>
      </c>
      <c r="B168" s="184" t="s">
        <v>268</v>
      </c>
      <c r="C168" s="312"/>
      <c r="D168" s="185" t="s">
        <v>172</v>
      </c>
      <c r="E168" s="256"/>
      <c r="F168" s="188" t="s">
        <v>173</v>
      </c>
      <c r="G168" s="181" t="s">
        <v>109</v>
      </c>
      <c r="H168" s="314"/>
    </row>
    <row r="169" spans="1:256" ht="30" customHeight="1" x14ac:dyDescent="0.15">
      <c r="A169" s="172">
        <v>154</v>
      </c>
      <c r="B169" s="184" t="s">
        <v>268</v>
      </c>
      <c r="C169" s="312"/>
      <c r="D169" s="185" t="s">
        <v>154</v>
      </c>
      <c r="E169" s="256"/>
      <c r="F169" s="186" t="s">
        <v>155</v>
      </c>
      <c r="G169" s="178" t="s">
        <v>156</v>
      </c>
      <c r="H169" s="315"/>
    </row>
    <row r="170" spans="1:256" ht="30" customHeight="1" x14ac:dyDescent="0.15">
      <c r="A170" s="172">
        <v>155</v>
      </c>
      <c r="B170" s="184" t="s">
        <v>268</v>
      </c>
      <c r="C170" s="312"/>
      <c r="D170" s="185" t="s">
        <v>157</v>
      </c>
      <c r="E170" s="256"/>
      <c r="F170" s="186" t="s">
        <v>158</v>
      </c>
      <c r="G170" s="178" t="s">
        <v>159</v>
      </c>
      <c r="H170" s="315"/>
    </row>
    <row r="171" spans="1:256" ht="30" customHeight="1" x14ac:dyDescent="0.15">
      <c r="A171" s="172">
        <v>156</v>
      </c>
      <c r="B171" s="184" t="s">
        <v>268</v>
      </c>
      <c r="C171" s="312"/>
      <c r="D171" s="185" t="s">
        <v>174</v>
      </c>
      <c r="E171" s="256"/>
      <c r="F171" s="186" t="s">
        <v>175</v>
      </c>
      <c r="G171" s="178" t="s">
        <v>176</v>
      </c>
      <c r="H171" s="315"/>
    </row>
    <row r="172" spans="1:256" ht="30" customHeight="1" x14ac:dyDescent="0.15">
      <c r="A172" s="172">
        <v>157</v>
      </c>
      <c r="B172" s="184" t="s">
        <v>268</v>
      </c>
      <c r="C172" s="312"/>
      <c r="D172" s="185" t="s">
        <v>177</v>
      </c>
      <c r="E172" s="256"/>
      <c r="F172" s="187" t="s">
        <v>178</v>
      </c>
      <c r="G172" s="178" t="s">
        <v>179</v>
      </c>
      <c r="H172" s="315"/>
    </row>
    <row r="173" spans="1:256" ht="30" customHeight="1" x14ac:dyDescent="0.15">
      <c r="A173" s="172">
        <v>158</v>
      </c>
      <c r="B173" s="184" t="s">
        <v>268</v>
      </c>
      <c r="C173" s="312"/>
      <c r="D173" s="185" t="s">
        <v>188</v>
      </c>
      <c r="E173" s="256"/>
      <c r="F173" s="188" t="s">
        <v>189</v>
      </c>
      <c r="G173" s="178" t="s">
        <v>176</v>
      </c>
      <c r="H173" s="316"/>
    </row>
    <row r="174" spans="1:256" s="139" customFormat="1" ht="30" customHeight="1" x14ac:dyDescent="0.15">
      <c r="A174" s="172">
        <v>159</v>
      </c>
      <c r="B174" s="327" t="s">
        <v>268</v>
      </c>
      <c r="C174" s="327" t="s">
        <v>190</v>
      </c>
      <c r="D174" s="174" t="s">
        <v>191</v>
      </c>
      <c r="E174" s="256"/>
      <c r="F174" s="183" t="s">
        <v>192</v>
      </c>
      <c r="G174" s="177" t="s">
        <v>156</v>
      </c>
      <c r="H174" s="313" t="s">
        <v>217</v>
      </c>
      <c r="I174" s="138"/>
      <c r="J174" s="138"/>
      <c r="K174" s="138"/>
      <c r="L174" s="138"/>
      <c r="M174" s="109"/>
      <c r="N174" s="109"/>
      <c r="O174" s="109"/>
      <c r="P174" s="109"/>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8"/>
      <c r="CJ174" s="138"/>
      <c r="CK174" s="138"/>
      <c r="CL174" s="138"/>
      <c r="CM174" s="138"/>
      <c r="CN174" s="138"/>
      <c r="CO174" s="138"/>
      <c r="CP174" s="138"/>
      <c r="CQ174" s="138"/>
      <c r="CR174" s="138"/>
      <c r="CS174" s="138"/>
      <c r="CT174" s="138"/>
      <c r="CU174" s="138"/>
      <c r="CV174" s="138"/>
      <c r="CW174" s="138"/>
      <c r="CX174" s="138"/>
      <c r="CY174" s="138"/>
      <c r="CZ174" s="138"/>
      <c r="DA174" s="138"/>
      <c r="DB174" s="138"/>
      <c r="DC174" s="138"/>
      <c r="DD174" s="138"/>
      <c r="DE174" s="138"/>
      <c r="DF174" s="138"/>
      <c r="DG174" s="138"/>
      <c r="DH174" s="138"/>
      <c r="DI174" s="138"/>
      <c r="DJ174" s="138"/>
      <c r="DK174" s="138"/>
      <c r="DL174" s="138"/>
      <c r="DM174" s="138"/>
      <c r="DN174" s="138"/>
      <c r="DO174" s="138"/>
      <c r="DP174" s="138"/>
      <c r="DQ174" s="138"/>
      <c r="DR174" s="138"/>
      <c r="DS174" s="138"/>
      <c r="DT174" s="138"/>
      <c r="DU174" s="138"/>
      <c r="DV174" s="138"/>
      <c r="DW174" s="138"/>
      <c r="DX174" s="138"/>
      <c r="DY174" s="138"/>
      <c r="DZ174" s="138"/>
      <c r="EA174" s="138"/>
      <c r="EB174" s="138"/>
      <c r="EC174" s="138"/>
      <c r="ED174" s="138"/>
      <c r="EE174" s="138"/>
      <c r="EF174" s="138"/>
      <c r="EG174" s="138"/>
      <c r="EH174" s="138"/>
      <c r="EI174" s="138"/>
      <c r="EJ174" s="138"/>
      <c r="EK174" s="138"/>
      <c r="EL174" s="138"/>
      <c r="EM174" s="138"/>
      <c r="EN174" s="138"/>
      <c r="EO174" s="138"/>
      <c r="EP174" s="138"/>
      <c r="EQ174" s="138"/>
      <c r="ER174" s="138"/>
      <c r="ES174" s="138"/>
      <c r="ET174" s="138"/>
      <c r="EU174" s="138"/>
      <c r="EV174" s="138"/>
      <c r="EW174" s="138"/>
      <c r="EX174" s="138"/>
      <c r="EY174" s="138"/>
      <c r="EZ174" s="138"/>
      <c r="FA174" s="138"/>
      <c r="FB174" s="138"/>
      <c r="FC174" s="138"/>
      <c r="FD174" s="138"/>
      <c r="FE174" s="138"/>
      <c r="FF174" s="138"/>
      <c r="FG174" s="138"/>
      <c r="FH174" s="138"/>
      <c r="FI174" s="138"/>
      <c r="FJ174" s="138"/>
      <c r="FK174" s="138"/>
      <c r="FL174" s="138"/>
      <c r="FM174" s="138"/>
      <c r="FN174" s="138"/>
      <c r="FO174" s="138"/>
      <c r="FP174" s="138"/>
      <c r="FQ174" s="138"/>
      <c r="FR174" s="138"/>
      <c r="FS174" s="138"/>
      <c r="FT174" s="138"/>
      <c r="FU174" s="138"/>
      <c r="FV174" s="138"/>
      <c r="FW174" s="138"/>
      <c r="FX174" s="138"/>
      <c r="FY174" s="138"/>
      <c r="FZ174" s="138"/>
      <c r="GA174" s="138"/>
      <c r="GB174" s="138"/>
      <c r="GC174" s="138"/>
      <c r="GD174" s="138"/>
      <c r="GE174" s="138"/>
      <c r="GF174" s="138"/>
      <c r="GG174" s="138"/>
      <c r="GH174" s="138"/>
      <c r="GI174" s="138"/>
      <c r="GJ174" s="138"/>
      <c r="GK174" s="138"/>
      <c r="GL174" s="138"/>
      <c r="GM174" s="138"/>
      <c r="GN174" s="138"/>
      <c r="GO174" s="138"/>
      <c r="GP174" s="138"/>
      <c r="GQ174" s="138"/>
      <c r="GR174" s="138"/>
      <c r="GS174" s="138"/>
      <c r="GT174" s="138"/>
      <c r="GU174" s="138"/>
      <c r="GV174" s="138"/>
      <c r="GW174" s="138"/>
      <c r="GX174" s="138"/>
      <c r="GY174" s="138"/>
      <c r="GZ174" s="138"/>
      <c r="HA174" s="138"/>
      <c r="HB174" s="138"/>
      <c r="HC174" s="138"/>
      <c r="HD174" s="138"/>
      <c r="HE174" s="138"/>
      <c r="HF174" s="138"/>
      <c r="HG174" s="138"/>
      <c r="HH174" s="138"/>
      <c r="HI174" s="138"/>
      <c r="HJ174" s="138"/>
      <c r="HK174" s="138"/>
      <c r="HL174" s="138"/>
      <c r="HM174" s="138"/>
      <c r="HN174" s="138"/>
      <c r="HO174" s="138"/>
      <c r="HP174" s="138"/>
      <c r="HQ174" s="138"/>
      <c r="HR174" s="138"/>
      <c r="HS174" s="138"/>
      <c r="HT174" s="138"/>
      <c r="HU174" s="138"/>
      <c r="HV174" s="138"/>
      <c r="HW174" s="138"/>
      <c r="HX174" s="138"/>
      <c r="HY174" s="138"/>
      <c r="HZ174" s="138"/>
      <c r="IA174" s="138"/>
      <c r="IB174" s="138"/>
      <c r="IC174" s="138"/>
      <c r="ID174" s="138"/>
      <c r="IE174" s="138"/>
      <c r="IF174" s="138"/>
      <c r="IG174" s="138"/>
      <c r="IH174" s="138"/>
      <c r="II174" s="138"/>
      <c r="IJ174" s="138"/>
      <c r="IK174" s="138"/>
      <c r="IL174" s="138"/>
      <c r="IM174" s="138"/>
      <c r="IN174" s="138"/>
      <c r="IO174" s="138"/>
      <c r="IP174" s="138"/>
      <c r="IQ174" s="138"/>
      <c r="IR174" s="138"/>
      <c r="IS174" s="138"/>
      <c r="IT174" s="138"/>
      <c r="IU174" s="138"/>
      <c r="IV174" s="138"/>
    </row>
    <row r="175" spans="1:256" s="139" customFormat="1" ht="30" customHeight="1" x14ac:dyDescent="0.15">
      <c r="A175" s="172">
        <v>160</v>
      </c>
      <c r="B175" s="328"/>
      <c r="C175" s="328"/>
      <c r="D175" s="174" t="s">
        <v>194</v>
      </c>
      <c r="E175" s="256"/>
      <c r="F175" s="175" t="s">
        <v>158</v>
      </c>
      <c r="G175" s="177" t="s">
        <v>159</v>
      </c>
      <c r="H175" s="329"/>
      <c r="I175" s="138"/>
      <c r="J175" s="138"/>
      <c r="K175" s="138"/>
      <c r="L175" s="138"/>
      <c r="M175" s="109"/>
      <c r="N175" s="109"/>
      <c r="O175" s="109"/>
      <c r="P175" s="109"/>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138"/>
      <c r="BV175" s="138"/>
      <c r="BW175" s="138"/>
      <c r="BX175" s="138"/>
      <c r="BY175" s="138"/>
      <c r="BZ175" s="138"/>
      <c r="CA175" s="138"/>
      <c r="CB175" s="138"/>
      <c r="CC175" s="138"/>
      <c r="CD175" s="138"/>
      <c r="CE175" s="138"/>
      <c r="CF175" s="138"/>
      <c r="CG175" s="138"/>
      <c r="CH175" s="138"/>
      <c r="CI175" s="138"/>
      <c r="CJ175" s="138"/>
      <c r="CK175" s="138"/>
      <c r="CL175" s="138"/>
      <c r="CM175" s="138"/>
      <c r="CN175" s="138"/>
      <c r="CO175" s="138"/>
      <c r="CP175" s="138"/>
      <c r="CQ175" s="138"/>
      <c r="CR175" s="138"/>
      <c r="CS175" s="138"/>
      <c r="CT175" s="138"/>
      <c r="CU175" s="138"/>
      <c r="CV175" s="138"/>
      <c r="CW175" s="138"/>
      <c r="CX175" s="138"/>
      <c r="CY175" s="138"/>
      <c r="CZ175" s="138"/>
      <c r="DA175" s="138"/>
      <c r="DB175" s="138"/>
      <c r="DC175" s="138"/>
      <c r="DD175" s="138"/>
      <c r="DE175" s="138"/>
      <c r="DF175" s="138"/>
      <c r="DG175" s="138"/>
      <c r="DH175" s="138"/>
      <c r="DI175" s="138"/>
      <c r="DJ175" s="138"/>
      <c r="DK175" s="138"/>
      <c r="DL175" s="138"/>
      <c r="DM175" s="138"/>
      <c r="DN175" s="138"/>
      <c r="DO175" s="138"/>
      <c r="DP175" s="138"/>
      <c r="DQ175" s="138"/>
      <c r="DR175" s="138"/>
      <c r="DS175" s="138"/>
      <c r="DT175" s="138"/>
      <c r="DU175" s="138"/>
      <c r="DV175" s="138"/>
      <c r="DW175" s="138"/>
      <c r="DX175" s="138"/>
      <c r="DY175" s="138"/>
      <c r="DZ175" s="138"/>
      <c r="EA175" s="138"/>
      <c r="EB175" s="138"/>
      <c r="EC175" s="138"/>
      <c r="ED175" s="138"/>
      <c r="EE175" s="138"/>
      <c r="EF175" s="138"/>
      <c r="EG175" s="138"/>
      <c r="EH175" s="138"/>
      <c r="EI175" s="138"/>
      <c r="EJ175" s="138"/>
      <c r="EK175" s="138"/>
      <c r="EL175" s="138"/>
      <c r="EM175" s="138"/>
      <c r="EN175" s="138"/>
      <c r="EO175" s="138"/>
      <c r="EP175" s="138"/>
      <c r="EQ175" s="138"/>
      <c r="ER175" s="138"/>
      <c r="ES175" s="138"/>
      <c r="ET175" s="138"/>
      <c r="EU175" s="138"/>
      <c r="EV175" s="138"/>
      <c r="EW175" s="138"/>
      <c r="EX175" s="138"/>
      <c r="EY175" s="138"/>
      <c r="EZ175" s="138"/>
      <c r="FA175" s="138"/>
      <c r="FB175" s="138"/>
      <c r="FC175" s="138"/>
      <c r="FD175" s="138"/>
      <c r="FE175" s="138"/>
      <c r="FF175" s="138"/>
      <c r="FG175" s="138"/>
      <c r="FH175" s="138"/>
      <c r="FI175" s="138"/>
      <c r="FJ175" s="138"/>
      <c r="FK175" s="138"/>
      <c r="FL175" s="138"/>
      <c r="FM175" s="138"/>
      <c r="FN175" s="138"/>
      <c r="FO175" s="138"/>
      <c r="FP175" s="138"/>
      <c r="FQ175" s="138"/>
      <c r="FR175" s="138"/>
      <c r="FS175" s="138"/>
      <c r="FT175" s="138"/>
      <c r="FU175" s="138"/>
      <c r="FV175" s="138"/>
      <c r="FW175" s="138"/>
      <c r="FX175" s="138"/>
      <c r="FY175" s="138"/>
      <c r="FZ175" s="138"/>
      <c r="GA175" s="138"/>
      <c r="GB175" s="138"/>
      <c r="GC175" s="138"/>
      <c r="GD175" s="138"/>
      <c r="GE175" s="138"/>
      <c r="GF175" s="138"/>
      <c r="GG175" s="138"/>
      <c r="GH175" s="138"/>
      <c r="GI175" s="138"/>
      <c r="GJ175" s="138"/>
      <c r="GK175" s="138"/>
      <c r="GL175" s="138"/>
      <c r="GM175" s="138"/>
      <c r="GN175" s="138"/>
      <c r="GO175" s="138"/>
      <c r="GP175" s="138"/>
      <c r="GQ175" s="138"/>
      <c r="GR175" s="138"/>
      <c r="GS175" s="138"/>
      <c r="GT175" s="138"/>
      <c r="GU175" s="138"/>
      <c r="GV175" s="138"/>
      <c r="GW175" s="138"/>
      <c r="GX175" s="138"/>
      <c r="GY175" s="138"/>
      <c r="GZ175" s="138"/>
      <c r="HA175" s="138"/>
      <c r="HB175" s="138"/>
      <c r="HC175" s="138"/>
      <c r="HD175" s="138"/>
      <c r="HE175" s="138"/>
      <c r="HF175" s="138"/>
      <c r="HG175" s="138"/>
      <c r="HH175" s="138"/>
      <c r="HI175" s="138"/>
      <c r="HJ175" s="138"/>
      <c r="HK175" s="138"/>
      <c r="HL175" s="138"/>
      <c r="HM175" s="138"/>
      <c r="HN175" s="138"/>
      <c r="HO175" s="138"/>
      <c r="HP175" s="138"/>
      <c r="HQ175" s="138"/>
      <c r="HR175" s="138"/>
      <c r="HS175" s="138"/>
      <c r="HT175" s="138"/>
      <c r="HU175" s="138"/>
      <c r="HV175" s="138"/>
      <c r="HW175" s="138"/>
      <c r="HX175" s="138"/>
      <c r="HY175" s="138"/>
      <c r="HZ175" s="138"/>
      <c r="IA175" s="138"/>
      <c r="IB175" s="138"/>
      <c r="IC175" s="138"/>
      <c r="ID175" s="138"/>
      <c r="IE175" s="138"/>
      <c r="IF175" s="138"/>
      <c r="IG175" s="138"/>
      <c r="IH175" s="138"/>
      <c r="II175" s="138"/>
      <c r="IJ175" s="138"/>
      <c r="IK175" s="138"/>
      <c r="IL175" s="138"/>
      <c r="IM175" s="138"/>
      <c r="IN175" s="138"/>
      <c r="IO175" s="138"/>
      <c r="IP175" s="138"/>
      <c r="IQ175" s="138"/>
      <c r="IR175" s="138"/>
      <c r="IS175" s="138"/>
      <c r="IT175" s="138"/>
      <c r="IU175" s="138"/>
      <c r="IV175" s="138"/>
    </row>
    <row r="176" spans="1:256" ht="34.5" customHeight="1" x14ac:dyDescent="0.15">
      <c r="A176" s="172">
        <v>161</v>
      </c>
      <c r="B176" s="184" t="s">
        <v>268</v>
      </c>
      <c r="C176" s="312" t="s">
        <v>273</v>
      </c>
      <c r="D176" s="326"/>
      <c r="E176" s="256"/>
      <c r="F176" s="188">
        <v>15000000</v>
      </c>
      <c r="G176" s="178" t="s">
        <v>274</v>
      </c>
      <c r="H176" s="178" t="s">
        <v>197</v>
      </c>
    </row>
    <row r="177" spans="1:256" ht="30" customHeight="1" x14ac:dyDescent="0.15">
      <c r="A177" s="172">
        <v>162</v>
      </c>
      <c r="B177" s="184" t="s">
        <v>268</v>
      </c>
      <c r="C177" s="312" t="s">
        <v>275</v>
      </c>
      <c r="D177" s="326"/>
      <c r="E177" s="256"/>
      <c r="F177" s="186">
        <v>50</v>
      </c>
      <c r="G177" s="178" t="s">
        <v>199</v>
      </c>
      <c r="H177" s="178" t="s">
        <v>197</v>
      </c>
    </row>
    <row r="178" spans="1:256" ht="45" customHeight="1" x14ac:dyDescent="0.15">
      <c r="A178" s="172">
        <v>163</v>
      </c>
      <c r="B178" s="184" t="s">
        <v>268</v>
      </c>
      <c r="C178" s="312" t="s">
        <v>276</v>
      </c>
      <c r="D178" s="326"/>
      <c r="E178" s="256"/>
      <c r="F178" s="189" t="s">
        <v>201</v>
      </c>
      <c r="G178" s="178" t="s">
        <v>218</v>
      </c>
      <c r="H178" s="178" t="s">
        <v>197</v>
      </c>
      <c r="M178" s="138"/>
      <c r="N178" s="138"/>
      <c r="O178" s="138"/>
      <c r="P178" s="138"/>
    </row>
    <row r="179" spans="1:256" ht="135.75" customHeight="1" x14ac:dyDescent="0.15">
      <c r="A179" s="172">
        <v>164</v>
      </c>
      <c r="B179" s="184" t="s">
        <v>268</v>
      </c>
      <c r="C179" s="312" t="s">
        <v>296</v>
      </c>
      <c r="D179" s="326"/>
      <c r="E179" s="256"/>
      <c r="F179" s="189" t="s">
        <v>219</v>
      </c>
      <c r="G179" s="178" t="s">
        <v>222</v>
      </c>
      <c r="H179" s="178" t="s">
        <v>223</v>
      </c>
      <c r="M179" s="138"/>
      <c r="N179" s="138"/>
      <c r="O179" s="138"/>
      <c r="P179" s="138"/>
    </row>
    <row r="180" spans="1:256" ht="30" customHeight="1" x14ac:dyDescent="0.15">
      <c r="A180" s="172">
        <v>165</v>
      </c>
      <c r="B180" s="184" t="s">
        <v>268</v>
      </c>
      <c r="C180" s="312" t="s">
        <v>277</v>
      </c>
      <c r="D180" s="326"/>
      <c r="E180" s="256"/>
      <c r="F180" s="189" t="s">
        <v>207</v>
      </c>
      <c r="G180" s="178" t="s">
        <v>208</v>
      </c>
      <c r="H180" s="181" t="s">
        <v>109</v>
      </c>
      <c r="M180" s="138"/>
      <c r="N180" s="138"/>
      <c r="O180" s="138"/>
      <c r="P180" s="138"/>
    </row>
    <row r="181" spans="1:256" ht="183" customHeight="1" x14ac:dyDescent="0.15">
      <c r="A181" s="172">
        <v>166</v>
      </c>
      <c r="B181" s="184" t="s">
        <v>268</v>
      </c>
      <c r="C181" s="312" t="s">
        <v>278</v>
      </c>
      <c r="D181" s="326"/>
      <c r="E181" s="256"/>
      <c r="F181" s="186">
        <v>1234</v>
      </c>
      <c r="G181" s="248" t="s">
        <v>322</v>
      </c>
      <c r="H181" s="235" t="s">
        <v>210</v>
      </c>
      <c r="M181" s="138"/>
      <c r="N181" s="138"/>
      <c r="O181" s="138"/>
      <c r="P181" s="138"/>
    </row>
    <row r="182" spans="1:256" ht="30" customHeight="1" x14ac:dyDescent="0.15">
      <c r="A182" s="172">
        <v>167</v>
      </c>
      <c r="B182" s="173" t="s">
        <v>268</v>
      </c>
      <c r="C182" s="318" t="s">
        <v>279</v>
      </c>
      <c r="D182" s="332"/>
      <c r="E182" s="256"/>
      <c r="F182" s="186">
        <v>1234567890</v>
      </c>
      <c r="G182" s="178" t="s">
        <v>212</v>
      </c>
      <c r="H182" s="181" t="s">
        <v>109</v>
      </c>
    </row>
    <row r="183" spans="1:256" ht="30" customHeight="1" x14ac:dyDescent="0.15">
      <c r="A183" s="172">
        <v>168</v>
      </c>
      <c r="B183" s="173" t="s">
        <v>268</v>
      </c>
      <c r="C183" s="318" t="s">
        <v>280</v>
      </c>
      <c r="D183" s="332"/>
      <c r="E183" s="256"/>
      <c r="F183" s="186">
        <v>12345678</v>
      </c>
      <c r="G183" s="178" t="s">
        <v>221</v>
      </c>
      <c r="H183" s="181" t="s">
        <v>109</v>
      </c>
    </row>
    <row r="184" spans="1:256" ht="30" customHeight="1" x14ac:dyDescent="0.15">
      <c r="A184" s="190">
        <v>169</v>
      </c>
      <c r="B184" s="191" t="s">
        <v>281</v>
      </c>
      <c r="C184" s="333" t="s">
        <v>282</v>
      </c>
      <c r="D184" s="192" t="s">
        <v>138</v>
      </c>
      <c r="E184" s="256"/>
      <c r="F184" s="193" t="s">
        <v>139</v>
      </c>
      <c r="G184" s="194" t="s">
        <v>140</v>
      </c>
      <c r="H184" s="334" t="s">
        <v>141</v>
      </c>
    </row>
    <row r="185" spans="1:256" s="139" customFormat="1" ht="30" customHeight="1" x14ac:dyDescent="0.15">
      <c r="A185" s="190">
        <v>170</v>
      </c>
      <c r="B185" s="191" t="s">
        <v>281</v>
      </c>
      <c r="C185" s="333"/>
      <c r="D185" s="192" t="s">
        <v>142</v>
      </c>
      <c r="E185" s="256"/>
      <c r="F185" s="193">
        <v>1234567890</v>
      </c>
      <c r="G185" s="194" t="s">
        <v>143</v>
      </c>
      <c r="H185" s="335"/>
      <c r="I185" s="138"/>
      <c r="J185" s="138"/>
      <c r="K185" s="138"/>
      <c r="L185" s="138"/>
      <c r="M185" s="109"/>
      <c r="N185" s="109"/>
      <c r="O185" s="109"/>
      <c r="P185" s="109"/>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8"/>
      <c r="BG185" s="138"/>
      <c r="BH185" s="138"/>
      <c r="BI185" s="138"/>
      <c r="BJ185" s="138"/>
      <c r="BK185" s="138"/>
      <c r="BL185" s="138"/>
      <c r="BM185" s="138"/>
      <c r="BN185" s="138"/>
      <c r="BO185" s="138"/>
      <c r="BP185" s="138"/>
      <c r="BQ185" s="138"/>
      <c r="BR185" s="138"/>
      <c r="BS185" s="138"/>
      <c r="BT185" s="138"/>
      <c r="BU185" s="138"/>
      <c r="BV185" s="138"/>
      <c r="BW185" s="138"/>
      <c r="BX185" s="138"/>
      <c r="BY185" s="138"/>
      <c r="BZ185" s="138"/>
      <c r="CA185" s="138"/>
      <c r="CB185" s="138"/>
      <c r="CC185" s="138"/>
      <c r="CD185" s="138"/>
      <c r="CE185" s="138"/>
      <c r="CF185" s="138"/>
      <c r="CG185" s="138"/>
      <c r="CH185" s="138"/>
      <c r="CI185" s="138"/>
      <c r="CJ185" s="138"/>
      <c r="CK185" s="138"/>
      <c r="CL185" s="138"/>
      <c r="CM185" s="138"/>
      <c r="CN185" s="138"/>
      <c r="CO185" s="138"/>
      <c r="CP185" s="138"/>
      <c r="CQ185" s="138"/>
      <c r="CR185" s="138"/>
      <c r="CS185" s="138"/>
      <c r="CT185" s="138"/>
      <c r="CU185" s="138"/>
      <c r="CV185" s="138"/>
      <c r="CW185" s="138"/>
      <c r="CX185" s="138"/>
      <c r="CY185" s="138"/>
      <c r="CZ185" s="138"/>
      <c r="DA185" s="138"/>
      <c r="DB185" s="138"/>
      <c r="DC185" s="138"/>
      <c r="DD185" s="138"/>
      <c r="DE185" s="138"/>
      <c r="DF185" s="138"/>
      <c r="DG185" s="138"/>
      <c r="DH185" s="138"/>
      <c r="DI185" s="138"/>
      <c r="DJ185" s="138"/>
      <c r="DK185" s="138"/>
      <c r="DL185" s="138"/>
      <c r="DM185" s="138"/>
      <c r="DN185" s="138"/>
      <c r="DO185" s="138"/>
      <c r="DP185" s="138"/>
      <c r="DQ185" s="138"/>
      <c r="DR185" s="138"/>
      <c r="DS185" s="138"/>
      <c r="DT185" s="138"/>
      <c r="DU185" s="138"/>
      <c r="DV185" s="138"/>
      <c r="DW185" s="138"/>
      <c r="DX185" s="138"/>
      <c r="DY185" s="138"/>
      <c r="DZ185" s="138"/>
      <c r="EA185" s="138"/>
      <c r="EB185" s="138"/>
      <c r="EC185" s="138"/>
      <c r="ED185" s="138"/>
      <c r="EE185" s="138"/>
      <c r="EF185" s="138"/>
      <c r="EG185" s="138"/>
      <c r="EH185" s="138"/>
      <c r="EI185" s="138"/>
      <c r="EJ185" s="138"/>
      <c r="EK185" s="138"/>
      <c r="EL185" s="138"/>
      <c r="EM185" s="138"/>
      <c r="EN185" s="138"/>
      <c r="EO185" s="138"/>
      <c r="EP185" s="138"/>
      <c r="EQ185" s="138"/>
      <c r="ER185" s="138"/>
      <c r="ES185" s="138"/>
      <c r="ET185" s="138"/>
      <c r="EU185" s="138"/>
      <c r="EV185" s="138"/>
      <c r="EW185" s="138"/>
      <c r="EX185" s="138"/>
      <c r="EY185" s="138"/>
      <c r="EZ185" s="138"/>
      <c r="FA185" s="138"/>
      <c r="FB185" s="138"/>
      <c r="FC185" s="138"/>
      <c r="FD185" s="138"/>
      <c r="FE185" s="138"/>
      <c r="FF185" s="138"/>
      <c r="FG185" s="138"/>
      <c r="FH185" s="138"/>
      <c r="FI185" s="138"/>
      <c r="FJ185" s="138"/>
      <c r="FK185" s="138"/>
      <c r="FL185" s="138"/>
      <c r="FM185" s="138"/>
      <c r="FN185" s="138"/>
      <c r="FO185" s="138"/>
      <c r="FP185" s="138"/>
      <c r="FQ185" s="138"/>
      <c r="FR185" s="138"/>
      <c r="FS185" s="138"/>
      <c r="FT185" s="138"/>
      <c r="FU185" s="138"/>
      <c r="FV185" s="138"/>
      <c r="FW185" s="138"/>
      <c r="FX185" s="138"/>
      <c r="FY185" s="138"/>
      <c r="FZ185" s="138"/>
      <c r="GA185" s="138"/>
      <c r="GB185" s="138"/>
      <c r="GC185" s="138"/>
      <c r="GD185" s="138"/>
      <c r="GE185" s="138"/>
      <c r="GF185" s="138"/>
      <c r="GG185" s="138"/>
      <c r="GH185" s="138"/>
      <c r="GI185" s="138"/>
      <c r="GJ185" s="138"/>
      <c r="GK185" s="138"/>
      <c r="GL185" s="138"/>
      <c r="GM185" s="138"/>
      <c r="GN185" s="138"/>
      <c r="GO185" s="138"/>
      <c r="GP185" s="138"/>
      <c r="GQ185" s="138"/>
      <c r="GR185" s="138"/>
      <c r="GS185" s="138"/>
      <c r="GT185" s="138"/>
      <c r="GU185" s="138"/>
      <c r="GV185" s="138"/>
      <c r="GW185" s="138"/>
      <c r="GX185" s="138"/>
      <c r="GY185" s="138"/>
      <c r="GZ185" s="138"/>
      <c r="HA185" s="138"/>
      <c r="HB185" s="138"/>
      <c r="HC185" s="138"/>
      <c r="HD185" s="138"/>
      <c r="HE185" s="138"/>
      <c r="HF185" s="138"/>
      <c r="HG185" s="138"/>
      <c r="HH185" s="138"/>
      <c r="HI185" s="138"/>
      <c r="HJ185" s="138"/>
      <c r="HK185" s="138"/>
      <c r="HL185" s="138"/>
      <c r="HM185" s="138"/>
      <c r="HN185" s="138"/>
      <c r="HO185" s="138"/>
      <c r="HP185" s="138"/>
      <c r="HQ185" s="138"/>
      <c r="HR185" s="138"/>
      <c r="HS185" s="138"/>
      <c r="HT185" s="138"/>
      <c r="HU185" s="138"/>
      <c r="HV185" s="138"/>
      <c r="HW185" s="138"/>
      <c r="HX185" s="138"/>
      <c r="HY185" s="138"/>
      <c r="HZ185" s="138"/>
      <c r="IA185" s="138"/>
      <c r="IB185" s="138"/>
      <c r="IC185" s="138"/>
      <c r="ID185" s="138"/>
      <c r="IE185" s="138"/>
      <c r="IF185" s="138"/>
      <c r="IG185" s="138"/>
      <c r="IH185" s="138"/>
      <c r="II185" s="138"/>
      <c r="IJ185" s="138"/>
      <c r="IK185" s="138"/>
      <c r="IL185" s="138"/>
      <c r="IM185" s="138"/>
      <c r="IN185" s="138"/>
      <c r="IO185" s="138"/>
      <c r="IP185" s="138"/>
      <c r="IQ185" s="138"/>
      <c r="IR185" s="138"/>
      <c r="IS185" s="138"/>
      <c r="IT185" s="138"/>
      <c r="IU185" s="138"/>
      <c r="IV185" s="138"/>
    </row>
    <row r="186" spans="1:256" s="139" customFormat="1" ht="30" customHeight="1" x14ac:dyDescent="0.15">
      <c r="A186" s="190">
        <v>171</v>
      </c>
      <c r="B186" s="191" t="s">
        <v>281</v>
      </c>
      <c r="C186" s="333"/>
      <c r="D186" s="192" t="s">
        <v>226</v>
      </c>
      <c r="E186" s="256"/>
      <c r="F186" s="193">
        <v>2000</v>
      </c>
      <c r="G186" s="209" t="s">
        <v>233</v>
      </c>
      <c r="H186" s="335"/>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8"/>
      <c r="BG186" s="138"/>
      <c r="BH186" s="138"/>
      <c r="BI186" s="138"/>
      <c r="BJ186" s="138"/>
      <c r="BK186" s="138"/>
      <c r="BL186" s="138"/>
      <c r="BM186" s="138"/>
      <c r="BN186" s="138"/>
      <c r="BO186" s="138"/>
      <c r="BP186" s="138"/>
      <c r="BQ186" s="138"/>
      <c r="BR186" s="138"/>
      <c r="BS186" s="138"/>
      <c r="BT186" s="138"/>
      <c r="BU186" s="138"/>
      <c r="BV186" s="138"/>
      <c r="BW186" s="138"/>
      <c r="BX186" s="138"/>
      <c r="BY186" s="138"/>
      <c r="BZ186" s="138"/>
      <c r="CA186" s="138"/>
      <c r="CB186" s="138"/>
      <c r="CC186" s="138"/>
      <c r="CD186" s="138"/>
      <c r="CE186" s="138"/>
      <c r="CF186" s="138"/>
      <c r="CG186" s="138"/>
      <c r="CH186" s="138"/>
      <c r="CI186" s="138"/>
      <c r="CJ186" s="138"/>
      <c r="CK186" s="138"/>
      <c r="CL186" s="138"/>
      <c r="CM186" s="138"/>
      <c r="CN186" s="138"/>
      <c r="CO186" s="138"/>
      <c r="CP186" s="138"/>
      <c r="CQ186" s="138"/>
      <c r="CR186" s="138"/>
      <c r="CS186" s="138"/>
      <c r="CT186" s="138"/>
      <c r="CU186" s="138"/>
      <c r="CV186" s="138"/>
      <c r="CW186" s="138"/>
      <c r="CX186" s="138"/>
      <c r="CY186" s="138"/>
      <c r="CZ186" s="138"/>
      <c r="DA186" s="138"/>
      <c r="DB186" s="138"/>
      <c r="DC186" s="138"/>
      <c r="DD186" s="138"/>
      <c r="DE186" s="138"/>
      <c r="DF186" s="138"/>
      <c r="DG186" s="138"/>
      <c r="DH186" s="138"/>
      <c r="DI186" s="138"/>
      <c r="DJ186" s="138"/>
      <c r="DK186" s="138"/>
      <c r="DL186" s="138"/>
      <c r="DM186" s="138"/>
      <c r="DN186" s="138"/>
      <c r="DO186" s="138"/>
      <c r="DP186" s="138"/>
      <c r="DQ186" s="138"/>
      <c r="DR186" s="138"/>
      <c r="DS186" s="138"/>
      <c r="DT186" s="138"/>
      <c r="DU186" s="138"/>
      <c r="DV186" s="138"/>
      <c r="DW186" s="138"/>
      <c r="DX186" s="138"/>
      <c r="DY186" s="138"/>
      <c r="DZ186" s="138"/>
      <c r="EA186" s="138"/>
      <c r="EB186" s="138"/>
      <c r="EC186" s="138"/>
      <c r="ED186" s="138"/>
      <c r="EE186" s="138"/>
      <c r="EF186" s="138"/>
      <c r="EG186" s="138"/>
      <c r="EH186" s="138"/>
      <c r="EI186" s="138"/>
      <c r="EJ186" s="138"/>
      <c r="EK186" s="138"/>
      <c r="EL186" s="138"/>
      <c r="EM186" s="138"/>
      <c r="EN186" s="138"/>
      <c r="EO186" s="138"/>
      <c r="EP186" s="138"/>
      <c r="EQ186" s="138"/>
      <c r="ER186" s="138"/>
      <c r="ES186" s="138"/>
      <c r="ET186" s="138"/>
      <c r="EU186" s="138"/>
      <c r="EV186" s="138"/>
      <c r="EW186" s="138"/>
      <c r="EX186" s="138"/>
      <c r="EY186" s="138"/>
      <c r="EZ186" s="138"/>
      <c r="FA186" s="138"/>
      <c r="FB186" s="138"/>
      <c r="FC186" s="138"/>
      <c r="FD186" s="138"/>
      <c r="FE186" s="138"/>
      <c r="FF186" s="138"/>
      <c r="FG186" s="138"/>
      <c r="FH186" s="138"/>
      <c r="FI186" s="138"/>
      <c r="FJ186" s="138"/>
      <c r="FK186" s="138"/>
      <c r="FL186" s="138"/>
      <c r="FM186" s="138"/>
      <c r="FN186" s="138"/>
      <c r="FO186" s="138"/>
      <c r="FP186" s="138"/>
      <c r="FQ186" s="138"/>
      <c r="FR186" s="138"/>
      <c r="FS186" s="138"/>
      <c r="FT186" s="138"/>
      <c r="FU186" s="138"/>
      <c r="FV186" s="138"/>
      <c r="FW186" s="138"/>
      <c r="FX186" s="138"/>
      <c r="FY186" s="138"/>
      <c r="FZ186" s="138"/>
      <c r="GA186" s="138"/>
      <c r="GB186" s="138"/>
      <c r="GC186" s="138"/>
      <c r="GD186" s="138"/>
      <c r="GE186" s="138"/>
      <c r="GF186" s="138"/>
      <c r="GG186" s="138"/>
      <c r="GH186" s="138"/>
      <c r="GI186" s="138"/>
      <c r="GJ186" s="138"/>
      <c r="GK186" s="138"/>
      <c r="GL186" s="138"/>
      <c r="GM186" s="138"/>
      <c r="GN186" s="138"/>
      <c r="GO186" s="138"/>
      <c r="GP186" s="138"/>
      <c r="GQ186" s="138"/>
      <c r="GR186" s="138"/>
      <c r="GS186" s="138"/>
      <c r="GT186" s="138"/>
      <c r="GU186" s="138"/>
      <c r="GV186" s="138"/>
      <c r="GW186" s="138"/>
      <c r="GX186" s="138"/>
      <c r="GY186" s="138"/>
      <c r="GZ186" s="138"/>
      <c r="HA186" s="138"/>
      <c r="HB186" s="138"/>
      <c r="HC186" s="138"/>
      <c r="HD186" s="138"/>
      <c r="HE186" s="138"/>
      <c r="HF186" s="138"/>
      <c r="HG186" s="138"/>
      <c r="HH186" s="138"/>
      <c r="HI186" s="138"/>
      <c r="HJ186" s="138"/>
      <c r="HK186" s="138"/>
      <c r="HL186" s="138"/>
      <c r="HM186" s="138"/>
      <c r="HN186" s="138"/>
      <c r="HO186" s="138"/>
      <c r="HP186" s="138"/>
      <c r="HQ186" s="138"/>
      <c r="HR186" s="138"/>
      <c r="HS186" s="138"/>
      <c r="HT186" s="138"/>
      <c r="HU186" s="138"/>
      <c r="HV186" s="138"/>
      <c r="HW186" s="138"/>
      <c r="HX186" s="138"/>
      <c r="HY186" s="138"/>
      <c r="HZ186" s="138"/>
      <c r="IA186" s="138"/>
      <c r="IB186" s="138"/>
      <c r="IC186" s="138"/>
      <c r="ID186" s="138"/>
      <c r="IE186" s="138"/>
      <c r="IF186" s="138"/>
      <c r="IG186" s="138"/>
      <c r="IH186" s="138"/>
      <c r="II186" s="138"/>
      <c r="IJ186" s="138"/>
      <c r="IK186" s="138"/>
      <c r="IL186" s="138"/>
      <c r="IM186" s="138"/>
      <c r="IN186" s="138"/>
      <c r="IO186" s="138"/>
      <c r="IP186" s="138"/>
      <c r="IQ186" s="138"/>
      <c r="IR186" s="138"/>
      <c r="IS186" s="138"/>
      <c r="IT186" s="138"/>
      <c r="IU186" s="138"/>
      <c r="IV186" s="138"/>
    </row>
    <row r="187" spans="1:256" s="139" customFormat="1" ht="30" customHeight="1" x14ac:dyDescent="0.15">
      <c r="A187" s="190">
        <v>172</v>
      </c>
      <c r="B187" s="191" t="s">
        <v>281</v>
      </c>
      <c r="C187" s="333"/>
      <c r="D187" s="192" t="s">
        <v>144</v>
      </c>
      <c r="E187" s="256"/>
      <c r="F187" s="193" t="s">
        <v>145</v>
      </c>
      <c r="G187" s="194" t="s">
        <v>146</v>
      </c>
      <c r="H187" s="335"/>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8"/>
      <c r="BG187" s="138"/>
      <c r="BH187" s="138"/>
      <c r="BI187" s="138"/>
      <c r="BJ187" s="138"/>
      <c r="BK187" s="138"/>
      <c r="BL187" s="138"/>
      <c r="BM187" s="138"/>
      <c r="BN187" s="138"/>
      <c r="BO187" s="138"/>
      <c r="BP187" s="138"/>
      <c r="BQ187" s="138"/>
      <c r="BR187" s="138"/>
      <c r="BS187" s="138"/>
      <c r="BT187" s="138"/>
      <c r="BU187" s="138"/>
      <c r="BV187" s="138"/>
      <c r="BW187" s="138"/>
      <c r="BX187" s="138"/>
      <c r="BY187" s="138"/>
      <c r="BZ187" s="138"/>
      <c r="CA187" s="138"/>
      <c r="CB187" s="138"/>
      <c r="CC187" s="138"/>
      <c r="CD187" s="138"/>
      <c r="CE187" s="138"/>
      <c r="CF187" s="138"/>
      <c r="CG187" s="138"/>
      <c r="CH187" s="138"/>
      <c r="CI187" s="138"/>
      <c r="CJ187" s="138"/>
      <c r="CK187" s="138"/>
      <c r="CL187" s="138"/>
      <c r="CM187" s="138"/>
      <c r="CN187" s="138"/>
      <c r="CO187" s="138"/>
      <c r="CP187" s="138"/>
      <c r="CQ187" s="138"/>
      <c r="CR187" s="138"/>
      <c r="CS187" s="138"/>
      <c r="CT187" s="138"/>
      <c r="CU187" s="138"/>
      <c r="CV187" s="138"/>
      <c r="CW187" s="138"/>
      <c r="CX187" s="138"/>
      <c r="CY187" s="138"/>
      <c r="CZ187" s="138"/>
      <c r="DA187" s="138"/>
      <c r="DB187" s="138"/>
      <c r="DC187" s="138"/>
      <c r="DD187" s="138"/>
      <c r="DE187" s="138"/>
      <c r="DF187" s="138"/>
      <c r="DG187" s="138"/>
      <c r="DH187" s="138"/>
      <c r="DI187" s="138"/>
      <c r="DJ187" s="138"/>
      <c r="DK187" s="138"/>
      <c r="DL187" s="138"/>
      <c r="DM187" s="138"/>
      <c r="DN187" s="138"/>
      <c r="DO187" s="138"/>
      <c r="DP187" s="138"/>
      <c r="DQ187" s="138"/>
      <c r="DR187" s="138"/>
      <c r="DS187" s="138"/>
      <c r="DT187" s="138"/>
      <c r="DU187" s="138"/>
      <c r="DV187" s="138"/>
      <c r="DW187" s="138"/>
      <c r="DX187" s="138"/>
      <c r="DY187" s="138"/>
      <c r="DZ187" s="138"/>
      <c r="EA187" s="138"/>
      <c r="EB187" s="138"/>
      <c r="EC187" s="138"/>
      <c r="ED187" s="138"/>
      <c r="EE187" s="138"/>
      <c r="EF187" s="138"/>
      <c r="EG187" s="138"/>
      <c r="EH187" s="138"/>
      <c r="EI187" s="138"/>
      <c r="EJ187" s="138"/>
      <c r="EK187" s="138"/>
      <c r="EL187" s="138"/>
      <c r="EM187" s="138"/>
      <c r="EN187" s="138"/>
      <c r="EO187" s="138"/>
      <c r="EP187" s="138"/>
      <c r="EQ187" s="138"/>
      <c r="ER187" s="138"/>
      <c r="ES187" s="138"/>
      <c r="ET187" s="138"/>
      <c r="EU187" s="138"/>
      <c r="EV187" s="138"/>
      <c r="EW187" s="138"/>
      <c r="EX187" s="138"/>
      <c r="EY187" s="138"/>
      <c r="EZ187" s="138"/>
      <c r="FA187" s="138"/>
      <c r="FB187" s="138"/>
      <c r="FC187" s="138"/>
      <c r="FD187" s="138"/>
      <c r="FE187" s="138"/>
      <c r="FF187" s="138"/>
      <c r="FG187" s="138"/>
      <c r="FH187" s="138"/>
      <c r="FI187" s="138"/>
      <c r="FJ187" s="138"/>
      <c r="FK187" s="138"/>
      <c r="FL187" s="138"/>
      <c r="FM187" s="138"/>
      <c r="FN187" s="138"/>
      <c r="FO187" s="138"/>
      <c r="FP187" s="138"/>
      <c r="FQ187" s="138"/>
      <c r="FR187" s="138"/>
      <c r="FS187" s="138"/>
      <c r="FT187" s="138"/>
      <c r="FU187" s="138"/>
      <c r="FV187" s="138"/>
      <c r="FW187" s="138"/>
      <c r="FX187" s="138"/>
      <c r="FY187" s="138"/>
      <c r="FZ187" s="138"/>
      <c r="GA187" s="138"/>
      <c r="GB187" s="138"/>
      <c r="GC187" s="138"/>
      <c r="GD187" s="138"/>
      <c r="GE187" s="138"/>
      <c r="GF187" s="138"/>
      <c r="GG187" s="138"/>
      <c r="GH187" s="138"/>
      <c r="GI187" s="138"/>
      <c r="GJ187" s="138"/>
      <c r="GK187" s="138"/>
      <c r="GL187" s="138"/>
      <c r="GM187" s="138"/>
      <c r="GN187" s="138"/>
      <c r="GO187" s="138"/>
      <c r="GP187" s="138"/>
      <c r="GQ187" s="138"/>
      <c r="GR187" s="138"/>
      <c r="GS187" s="138"/>
      <c r="GT187" s="138"/>
      <c r="GU187" s="138"/>
      <c r="GV187" s="138"/>
      <c r="GW187" s="138"/>
      <c r="GX187" s="138"/>
      <c r="GY187" s="138"/>
      <c r="GZ187" s="138"/>
      <c r="HA187" s="138"/>
      <c r="HB187" s="138"/>
      <c r="HC187" s="138"/>
      <c r="HD187" s="138"/>
      <c r="HE187" s="138"/>
      <c r="HF187" s="138"/>
      <c r="HG187" s="138"/>
      <c r="HH187" s="138"/>
      <c r="HI187" s="138"/>
      <c r="HJ187" s="138"/>
      <c r="HK187" s="138"/>
      <c r="HL187" s="138"/>
      <c r="HM187" s="138"/>
      <c r="HN187" s="138"/>
      <c r="HO187" s="138"/>
      <c r="HP187" s="138"/>
      <c r="HQ187" s="138"/>
      <c r="HR187" s="138"/>
      <c r="HS187" s="138"/>
      <c r="HT187" s="138"/>
      <c r="HU187" s="138"/>
      <c r="HV187" s="138"/>
      <c r="HW187" s="138"/>
      <c r="HX187" s="138"/>
      <c r="HY187" s="138"/>
      <c r="HZ187" s="138"/>
      <c r="IA187" s="138"/>
      <c r="IB187" s="138"/>
      <c r="IC187" s="138"/>
      <c r="ID187" s="138"/>
      <c r="IE187" s="138"/>
      <c r="IF187" s="138"/>
      <c r="IG187" s="138"/>
      <c r="IH187" s="138"/>
      <c r="II187" s="138"/>
      <c r="IJ187" s="138"/>
      <c r="IK187" s="138"/>
      <c r="IL187" s="138"/>
      <c r="IM187" s="138"/>
      <c r="IN187" s="138"/>
      <c r="IO187" s="138"/>
      <c r="IP187" s="138"/>
      <c r="IQ187" s="138"/>
      <c r="IR187" s="138"/>
      <c r="IS187" s="138"/>
      <c r="IT187" s="138"/>
      <c r="IU187" s="138"/>
      <c r="IV187" s="138"/>
    </row>
    <row r="188" spans="1:256" s="139" customFormat="1" ht="30" customHeight="1" x14ac:dyDescent="0.15">
      <c r="A188" s="190">
        <v>173</v>
      </c>
      <c r="B188" s="191" t="s">
        <v>281</v>
      </c>
      <c r="C188" s="333"/>
      <c r="D188" s="192" t="s">
        <v>147</v>
      </c>
      <c r="E188" s="256"/>
      <c r="F188" s="193" t="s">
        <v>148</v>
      </c>
      <c r="G188" s="194" t="s">
        <v>149</v>
      </c>
      <c r="H188" s="335"/>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c r="BI188" s="138"/>
      <c r="BJ188" s="138"/>
      <c r="BK188" s="138"/>
      <c r="BL188" s="138"/>
      <c r="BM188" s="138"/>
      <c r="BN188" s="138"/>
      <c r="BO188" s="138"/>
      <c r="BP188" s="138"/>
      <c r="BQ188" s="138"/>
      <c r="BR188" s="138"/>
      <c r="BS188" s="138"/>
      <c r="BT188" s="138"/>
      <c r="BU188" s="138"/>
      <c r="BV188" s="138"/>
      <c r="BW188" s="138"/>
      <c r="BX188" s="138"/>
      <c r="BY188" s="138"/>
      <c r="BZ188" s="138"/>
      <c r="CA188" s="138"/>
      <c r="CB188" s="138"/>
      <c r="CC188" s="138"/>
      <c r="CD188" s="138"/>
      <c r="CE188" s="138"/>
      <c r="CF188" s="138"/>
      <c r="CG188" s="138"/>
      <c r="CH188" s="138"/>
      <c r="CI188" s="138"/>
      <c r="CJ188" s="138"/>
      <c r="CK188" s="138"/>
      <c r="CL188" s="138"/>
      <c r="CM188" s="138"/>
      <c r="CN188" s="138"/>
      <c r="CO188" s="138"/>
      <c r="CP188" s="138"/>
      <c r="CQ188" s="138"/>
      <c r="CR188" s="138"/>
      <c r="CS188" s="138"/>
      <c r="CT188" s="138"/>
      <c r="CU188" s="138"/>
      <c r="CV188" s="138"/>
      <c r="CW188" s="138"/>
      <c r="CX188" s="138"/>
      <c r="CY188" s="138"/>
      <c r="CZ188" s="138"/>
      <c r="DA188" s="138"/>
      <c r="DB188" s="138"/>
      <c r="DC188" s="138"/>
      <c r="DD188" s="138"/>
      <c r="DE188" s="138"/>
      <c r="DF188" s="138"/>
      <c r="DG188" s="138"/>
      <c r="DH188" s="138"/>
      <c r="DI188" s="138"/>
      <c r="DJ188" s="138"/>
      <c r="DK188" s="138"/>
      <c r="DL188" s="138"/>
      <c r="DM188" s="138"/>
      <c r="DN188" s="138"/>
      <c r="DO188" s="138"/>
      <c r="DP188" s="138"/>
      <c r="DQ188" s="138"/>
      <c r="DR188" s="138"/>
      <c r="DS188" s="138"/>
      <c r="DT188" s="138"/>
      <c r="DU188" s="138"/>
      <c r="DV188" s="138"/>
      <c r="DW188" s="138"/>
      <c r="DX188" s="138"/>
      <c r="DY188" s="138"/>
      <c r="DZ188" s="138"/>
      <c r="EA188" s="138"/>
      <c r="EB188" s="138"/>
      <c r="EC188" s="138"/>
      <c r="ED188" s="138"/>
      <c r="EE188" s="138"/>
      <c r="EF188" s="138"/>
      <c r="EG188" s="138"/>
      <c r="EH188" s="138"/>
      <c r="EI188" s="138"/>
      <c r="EJ188" s="138"/>
      <c r="EK188" s="138"/>
      <c r="EL188" s="138"/>
      <c r="EM188" s="138"/>
      <c r="EN188" s="138"/>
      <c r="EO188" s="138"/>
      <c r="EP188" s="138"/>
      <c r="EQ188" s="138"/>
      <c r="ER188" s="138"/>
      <c r="ES188" s="138"/>
      <c r="ET188" s="138"/>
      <c r="EU188" s="138"/>
      <c r="EV188" s="138"/>
      <c r="EW188" s="138"/>
      <c r="EX188" s="138"/>
      <c r="EY188" s="138"/>
      <c r="EZ188" s="138"/>
      <c r="FA188" s="138"/>
      <c r="FB188" s="138"/>
      <c r="FC188" s="138"/>
      <c r="FD188" s="138"/>
      <c r="FE188" s="138"/>
      <c r="FF188" s="138"/>
      <c r="FG188" s="138"/>
      <c r="FH188" s="138"/>
      <c r="FI188" s="138"/>
      <c r="FJ188" s="138"/>
      <c r="FK188" s="138"/>
      <c r="FL188" s="138"/>
      <c r="FM188" s="138"/>
      <c r="FN188" s="138"/>
      <c r="FO188" s="138"/>
      <c r="FP188" s="138"/>
      <c r="FQ188" s="138"/>
      <c r="FR188" s="138"/>
      <c r="FS188" s="138"/>
      <c r="FT188" s="138"/>
      <c r="FU188" s="138"/>
      <c r="FV188" s="138"/>
      <c r="FW188" s="138"/>
      <c r="FX188" s="138"/>
      <c r="FY188" s="138"/>
      <c r="FZ188" s="138"/>
      <c r="GA188" s="138"/>
      <c r="GB188" s="138"/>
      <c r="GC188" s="138"/>
      <c r="GD188" s="138"/>
      <c r="GE188" s="138"/>
      <c r="GF188" s="138"/>
      <c r="GG188" s="138"/>
      <c r="GH188" s="138"/>
      <c r="GI188" s="138"/>
      <c r="GJ188" s="138"/>
      <c r="GK188" s="138"/>
      <c r="GL188" s="138"/>
      <c r="GM188" s="138"/>
      <c r="GN188" s="138"/>
      <c r="GO188" s="138"/>
      <c r="GP188" s="138"/>
      <c r="GQ188" s="138"/>
      <c r="GR188" s="138"/>
      <c r="GS188" s="138"/>
      <c r="GT188" s="138"/>
      <c r="GU188" s="138"/>
      <c r="GV188" s="138"/>
      <c r="GW188" s="138"/>
      <c r="GX188" s="138"/>
      <c r="GY188" s="138"/>
      <c r="GZ188" s="138"/>
      <c r="HA188" s="138"/>
      <c r="HB188" s="138"/>
      <c r="HC188" s="138"/>
      <c r="HD188" s="138"/>
      <c r="HE188" s="138"/>
      <c r="HF188" s="138"/>
      <c r="HG188" s="138"/>
      <c r="HH188" s="138"/>
      <c r="HI188" s="138"/>
      <c r="HJ188" s="138"/>
      <c r="HK188" s="138"/>
      <c r="HL188" s="138"/>
      <c r="HM188" s="138"/>
      <c r="HN188" s="138"/>
      <c r="HO188" s="138"/>
      <c r="HP188" s="138"/>
      <c r="HQ188" s="138"/>
      <c r="HR188" s="138"/>
      <c r="HS188" s="138"/>
      <c r="HT188" s="138"/>
      <c r="HU188" s="138"/>
      <c r="HV188" s="138"/>
      <c r="HW188" s="138"/>
      <c r="HX188" s="138"/>
      <c r="HY188" s="138"/>
      <c r="HZ188" s="138"/>
      <c r="IA188" s="138"/>
      <c r="IB188" s="138"/>
      <c r="IC188" s="138"/>
      <c r="ID188" s="138"/>
      <c r="IE188" s="138"/>
      <c r="IF188" s="138"/>
      <c r="IG188" s="138"/>
      <c r="IH188" s="138"/>
      <c r="II188" s="138"/>
      <c r="IJ188" s="138"/>
      <c r="IK188" s="138"/>
      <c r="IL188" s="138"/>
      <c r="IM188" s="138"/>
      <c r="IN188" s="138"/>
      <c r="IO188" s="138"/>
      <c r="IP188" s="138"/>
      <c r="IQ188" s="138"/>
      <c r="IR188" s="138"/>
      <c r="IS188" s="138"/>
      <c r="IT188" s="138"/>
      <c r="IU188" s="138"/>
      <c r="IV188" s="138"/>
    </row>
    <row r="189" spans="1:256" ht="30" customHeight="1" x14ac:dyDescent="0.15">
      <c r="A189" s="190">
        <v>174</v>
      </c>
      <c r="B189" s="191" t="s">
        <v>281</v>
      </c>
      <c r="C189" s="333"/>
      <c r="D189" s="192" t="s">
        <v>150</v>
      </c>
      <c r="E189" s="256"/>
      <c r="F189" s="193" t="s">
        <v>151</v>
      </c>
      <c r="G189" s="194" t="s">
        <v>140</v>
      </c>
      <c r="H189" s="335"/>
      <c r="M189" s="138"/>
      <c r="N189" s="138"/>
      <c r="O189" s="138"/>
      <c r="P189" s="138"/>
    </row>
    <row r="190" spans="1:256" ht="30" customHeight="1" x14ac:dyDescent="0.15">
      <c r="A190" s="190">
        <v>175</v>
      </c>
      <c r="B190" s="191" t="s">
        <v>281</v>
      </c>
      <c r="C190" s="333"/>
      <c r="D190" s="192" t="s">
        <v>152</v>
      </c>
      <c r="E190" s="256"/>
      <c r="F190" s="193" t="s">
        <v>153</v>
      </c>
      <c r="G190" s="195" t="s">
        <v>109</v>
      </c>
      <c r="H190" s="335"/>
      <c r="M190" s="138"/>
      <c r="N190" s="138"/>
      <c r="O190" s="138"/>
      <c r="P190" s="138"/>
    </row>
    <row r="191" spans="1:256" ht="30" customHeight="1" x14ac:dyDescent="0.15">
      <c r="A191" s="190">
        <v>176</v>
      </c>
      <c r="B191" s="191" t="s">
        <v>281</v>
      </c>
      <c r="C191" s="333"/>
      <c r="D191" s="192" t="s">
        <v>154</v>
      </c>
      <c r="E191" s="256"/>
      <c r="F191" s="193" t="s">
        <v>155</v>
      </c>
      <c r="G191" s="194" t="s">
        <v>156</v>
      </c>
      <c r="H191" s="335"/>
      <c r="M191" s="138"/>
      <c r="N191" s="138"/>
      <c r="O191" s="138"/>
      <c r="P191" s="138"/>
    </row>
    <row r="192" spans="1:256" ht="30" customHeight="1" x14ac:dyDescent="0.15">
      <c r="A192" s="190">
        <v>177</v>
      </c>
      <c r="B192" s="191" t="s">
        <v>281</v>
      </c>
      <c r="C192" s="333"/>
      <c r="D192" s="192" t="s">
        <v>157</v>
      </c>
      <c r="E192" s="256"/>
      <c r="F192" s="193" t="s">
        <v>158</v>
      </c>
      <c r="G192" s="194" t="s">
        <v>159</v>
      </c>
      <c r="H192" s="336"/>
    </row>
    <row r="193" spans="1:256" s="139" customFormat="1" ht="30" customHeight="1" x14ac:dyDescent="0.15">
      <c r="A193" s="190">
        <v>178</v>
      </c>
      <c r="B193" s="191" t="s">
        <v>281</v>
      </c>
      <c r="C193" s="337" t="s">
        <v>160</v>
      </c>
      <c r="D193" s="192" t="s">
        <v>161</v>
      </c>
      <c r="E193" s="256"/>
      <c r="F193" s="196">
        <v>12000000</v>
      </c>
      <c r="G193" s="340" t="s">
        <v>162</v>
      </c>
      <c r="H193" s="330" t="s">
        <v>215</v>
      </c>
      <c r="I193" s="138"/>
      <c r="J193" s="138"/>
      <c r="K193" s="138"/>
      <c r="L193" s="138"/>
      <c r="M193" s="109"/>
      <c r="N193" s="109"/>
      <c r="O193" s="109"/>
      <c r="P193" s="109"/>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8"/>
      <c r="BG193" s="138"/>
      <c r="BH193" s="138"/>
      <c r="BI193" s="138"/>
      <c r="BJ193" s="138"/>
      <c r="BK193" s="138"/>
      <c r="BL193" s="138"/>
      <c r="BM193" s="138"/>
      <c r="BN193" s="138"/>
      <c r="BO193" s="138"/>
      <c r="BP193" s="138"/>
      <c r="BQ193" s="138"/>
      <c r="BR193" s="138"/>
      <c r="BS193" s="138"/>
      <c r="BT193" s="138"/>
      <c r="BU193" s="138"/>
      <c r="BV193" s="138"/>
      <c r="BW193" s="138"/>
      <c r="BX193" s="138"/>
      <c r="BY193" s="138"/>
      <c r="BZ193" s="138"/>
      <c r="CA193" s="138"/>
      <c r="CB193" s="138"/>
      <c r="CC193" s="138"/>
      <c r="CD193" s="138"/>
      <c r="CE193" s="138"/>
      <c r="CF193" s="138"/>
      <c r="CG193" s="138"/>
      <c r="CH193" s="138"/>
      <c r="CI193" s="138"/>
      <c r="CJ193" s="138"/>
      <c r="CK193" s="138"/>
      <c r="CL193" s="138"/>
      <c r="CM193" s="138"/>
      <c r="CN193" s="138"/>
      <c r="CO193" s="138"/>
      <c r="CP193" s="138"/>
      <c r="CQ193" s="138"/>
      <c r="CR193" s="138"/>
      <c r="CS193" s="138"/>
      <c r="CT193" s="138"/>
      <c r="CU193" s="138"/>
      <c r="CV193" s="138"/>
      <c r="CW193" s="138"/>
      <c r="CX193" s="138"/>
      <c r="CY193" s="138"/>
      <c r="CZ193" s="138"/>
      <c r="DA193" s="138"/>
      <c r="DB193" s="138"/>
      <c r="DC193" s="138"/>
      <c r="DD193" s="138"/>
      <c r="DE193" s="138"/>
      <c r="DF193" s="138"/>
      <c r="DG193" s="138"/>
      <c r="DH193" s="138"/>
      <c r="DI193" s="138"/>
      <c r="DJ193" s="138"/>
      <c r="DK193" s="138"/>
      <c r="DL193" s="138"/>
      <c r="DM193" s="138"/>
      <c r="DN193" s="138"/>
      <c r="DO193" s="138"/>
      <c r="DP193" s="138"/>
      <c r="DQ193" s="138"/>
      <c r="DR193" s="138"/>
      <c r="DS193" s="138"/>
      <c r="DT193" s="138"/>
      <c r="DU193" s="138"/>
      <c r="DV193" s="138"/>
      <c r="DW193" s="138"/>
      <c r="DX193" s="138"/>
      <c r="DY193" s="138"/>
      <c r="DZ193" s="138"/>
      <c r="EA193" s="138"/>
      <c r="EB193" s="138"/>
      <c r="EC193" s="138"/>
      <c r="ED193" s="138"/>
      <c r="EE193" s="138"/>
      <c r="EF193" s="138"/>
      <c r="EG193" s="138"/>
      <c r="EH193" s="138"/>
      <c r="EI193" s="138"/>
      <c r="EJ193" s="138"/>
      <c r="EK193" s="138"/>
      <c r="EL193" s="138"/>
      <c r="EM193" s="138"/>
      <c r="EN193" s="138"/>
      <c r="EO193" s="138"/>
      <c r="EP193" s="138"/>
      <c r="EQ193" s="138"/>
      <c r="ER193" s="138"/>
      <c r="ES193" s="138"/>
      <c r="ET193" s="138"/>
      <c r="EU193" s="138"/>
      <c r="EV193" s="138"/>
      <c r="EW193" s="138"/>
      <c r="EX193" s="138"/>
      <c r="EY193" s="138"/>
      <c r="EZ193" s="138"/>
      <c r="FA193" s="138"/>
      <c r="FB193" s="138"/>
      <c r="FC193" s="138"/>
      <c r="FD193" s="138"/>
      <c r="FE193" s="138"/>
      <c r="FF193" s="138"/>
      <c r="FG193" s="138"/>
      <c r="FH193" s="138"/>
      <c r="FI193" s="138"/>
      <c r="FJ193" s="138"/>
      <c r="FK193" s="138"/>
      <c r="FL193" s="138"/>
      <c r="FM193" s="138"/>
      <c r="FN193" s="138"/>
      <c r="FO193" s="138"/>
      <c r="FP193" s="138"/>
      <c r="FQ193" s="138"/>
      <c r="FR193" s="138"/>
      <c r="FS193" s="138"/>
      <c r="FT193" s="138"/>
      <c r="FU193" s="138"/>
      <c r="FV193" s="138"/>
      <c r="FW193" s="138"/>
      <c r="FX193" s="138"/>
      <c r="FY193" s="138"/>
      <c r="FZ193" s="138"/>
      <c r="GA193" s="138"/>
      <c r="GB193" s="138"/>
      <c r="GC193" s="138"/>
      <c r="GD193" s="138"/>
      <c r="GE193" s="138"/>
      <c r="GF193" s="138"/>
      <c r="GG193" s="138"/>
      <c r="GH193" s="138"/>
      <c r="GI193" s="138"/>
      <c r="GJ193" s="138"/>
      <c r="GK193" s="138"/>
      <c r="GL193" s="138"/>
      <c r="GM193" s="138"/>
      <c r="GN193" s="138"/>
      <c r="GO193" s="138"/>
      <c r="GP193" s="138"/>
      <c r="GQ193" s="138"/>
      <c r="GR193" s="138"/>
      <c r="GS193" s="138"/>
      <c r="GT193" s="138"/>
      <c r="GU193" s="138"/>
      <c r="GV193" s="138"/>
      <c r="GW193" s="138"/>
      <c r="GX193" s="138"/>
      <c r="GY193" s="138"/>
      <c r="GZ193" s="138"/>
      <c r="HA193" s="138"/>
      <c r="HB193" s="138"/>
      <c r="HC193" s="138"/>
      <c r="HD193" s="138"/>
      <c r="HE193" s="138"/>
      <c r="HF193" s="138"/>
      <c r="HG193" s="138"/>
      <c r="HH193" s="138"/>
      <c r="HI193" s="138"/>
      <c r="HJ193" s="138"/>
      <c r="HK193" s="138"/>
      <c r="HL193" s="138"/>
      <c r="HM193" s="138"/>
      <c r="HN193" s="138"/>
      <c r="HO193" s="138"/>
      <c r="HP193" s="138"/>
      <c r="HQ193" s="138"/>
      <c r="HR193" s="138"/>
      <c r="HS193" s="138"/>
      <c r="HT193" s="138"/>
      <c r="HU193" s="138"/>
      <c r="HV193" s="138"/>
      <c r="HW193" s="138"/>
      <c r="HX193" s="138"/>
      <c r="HY193" s="138"/>
      <c r="HZ193" s="138"/>
      <c r="IA193" s="138"/>
      <c r="IB193" s="138"/>
      <c r="IC193" s="138"/>
      <c r="ID193" s="138"/>
      <c r="IE193" s="138"/>
      <c r="IF193" s="138"/>
      <c r="IG193" s="138"/>
      <c r="IH193" s="138"/>
      <c r="II193" s="138"/>
      <c r="IJ193" s="138"/>
      <c r="IK193" s="138"/>
      <c r="IL193" s="138"/>
      <c r="IM193" s="138"/>
      <c r="IN193" s="138"/>
      <c r="IO193" s="138"/>
      <c r="IP193" s="138"/>
      <c r="IQ193" s="138"/>
      <c r="IR193" s="138"/>
      <c r="IS193" s="138"/>
      <c r="IT193" s="138"/>
      <c r="IU193" s="138"/>
      <c r="IV193" s="138"/>
    </row>
    <row r="194" spans="1:256" s="139" customFormat="1" ht="30" customHeight="1" x14ac:dyDescent="0.15">
      <c r="A194" s="190">
        <v>179</v>
      </c>
      <c r="B194" s="191" t="s">
        <v>281</v>
      </c>
      <c r="C194" s="338"/>
      <c r="D194" s="192" t="s">
        <v>164</v>
      </c>
      <c r="E194" s="256"/>
      <c r="F194" s="197">
        <v>10000000</v>
      </c>
      <c r="G194" s="341"/>
      <c r="H194" s="331"/>
      <c r="I194" s="138"/>
      <c r="J194" s="138"/>
      <c r="K194" s="138"/>
      <c r="L194" s="138"/>
      <c r="M194" s="109"/>
      <c r="N194" s="109"/>
      <c r="O194" s="109"/>
      <c r="P194" s="109"/>
      <c r="Q194" s="138"/>
      <c r="R194" s="138"/>
      <c r="S194" s="138"/>
      <c r="T194" s="138"/>
      <c r="U194" s="138"/>
      <c r="V194" s="138"/>
      <c r="W194" s="138"/>
      <c r="X194" s="138"/>
      <c r="Y194" s="138"/>
      <c r="Z194" s="138"/>
      <c r="AA194" s="138"/>
      <c r="AB194" s="138"/>
      <c r="AC194" s="138"/>
      <c r="AD194" s="138"/>
      <c r="AE194" s="138"/>
      <c r="AF194" s="138"/>
      <c r="AG194" s="138"/>
      <c r="AH194" s="138"/>
      <c r="AI194" s="138"/>
      <c r="AJ194" s="138"/>
      <c r="AK194" s="138"/>
      <c r="AL194" s="138"/>
      <c r="AM194" s="138"/>
      <c r="AN194" s="138"/>
      <c r="AO194" s="138"/>
      <c r="AP194" s="138"/>
      <c r="AQ194" s="138"/>
      <c r="AR194" s="138"/>
      <c r="AS194" s="138"/>
      <c r="AT194" s="138"/>
      <c r="AU194" s="138"/>
      <c r="AV194" s="138"/>
      <c r="AW194" s="138"/>
      <c r="AX194" s="138"/>
      <c r="AY194" s="138"/>
      <c r="AZ194" s="138"/>
      <c r="BA194" s="138"/>
      <c r="BB194" s="138"/>
      <c r="BC194" s="138"/>
      <c r="BD194" s="138"/>
      <c r="BE194" s="138"/>
      <c r="BF194" s="138"/>
      <c r="BG194" s="138"/>
      <c r="BH194" s="138"/>
      <c r="BI194" s="138"/>
      <c r="BJ194" s="138"/>
      <c r="BK194" s="138"/>
      <c r="BL194" s="138"/>
      <c r="BM194" s="138"/>
      <c r="BN194" s="138"/>
      <c r="BO194" s="138"/>
      <c r="BP194" s="138"/>
      <c r="BQ194" s="138"/>
      <c r="BR194" s="138"/>
      <c r="BS194" s="138"/>
      <c r="BT194" s="138"/>
      <c r="BU194" s="138"/>
      <c r="BV194" s="138"/>
      <c r="BW194" s="138"/>
      <c r="BX194" s="138"/>
      <c r="BY194" s="138"/>
      <c r="BZ194" s="138"/>
      <c r="CA194" s="138"/>
      <c r="CB194" s="138"/>
      <c r="CC194" s="138"/>
      <c r="CD194" s="138"/>
      <c r="CE194" s="138"/>
      <c r="CF194" s="138"/>
      <c r="CG194" s="138"/>
      <c r="CH194" s="138"/>
      <c r="CI194" s="138"/>
      <c r="CJ194" s="138"/>
      <c r="CK194" s="138"/>
      <c r="CL194" s="138"/>
      <c r="CM194" s="138"/>
      <c r="CN194" s="138"/>
      <c r="CO194" s="138"/>
      <c r="CP194" s="138"/>
      <c r="CQ194" s="138"/>
      <c r="CR194" s="138"/>
      <c r="CS194" s="138"/>
      <c r="CT194" s="138"/>
      <c r="CU194" s="138"/>
      <c r="CV194" s="138"/>
      <c r="CW194" s="138"/>
      <c r="CX194" s="138"/>
      <c r="CY194" s="138"/>
      <c r="CZ194" s="138"/>
      <c r="DA194" s="138"/>
      <c r="DB194" s="138"/>
      <c r="DC194" s="138"/>
      <c r="DD194" s="138"/>
      <c r="DE194" s="138"/>
      <c r="DF194" s="138"/>
      <c r="DG194" s="138"/>
      <c r="DH194" s="138"/>
      <c r="DI194" s="138"/>
      <c r="DJ194" s="138"/>
      <c r="DK194" s="138"/>
      <c r="DL194" s="138"/>
      <c r="DM194" s="138"/>
      <c r="DN194" s="138"/>
      <c r="DO194" s="138"/>
      <c r="DP194" s="138"/>
      <c r="DQ194" s="138"/>
      <c r="DR194" s="138"/>
      <c r="DS194" s="138"/>
      <c r="DT194" s="138"/>
      <c r="DU194" s="138"/>
      <c r="DV194" s="138"/>
      <c r="DW194" s="138"/>
      <c r="DX194" s="138"/>
      <c r="DY194" s="138"/>
      <c r="DZ194" s="138"/>
      <c r="EA194" s="138"/>
      <c r="EB194" s="138"/>
      <c r="EC194" s="138"/>
      <c r="ED194" s="138"/>
      <c r="EE194" s="138"/>
      <c r="EF194" s="138"/>
      <c r="EG194" s="138"/>
      <c r="EH194" s="138"/>
      <c r="EI194" s="138"/>
      <c r="EJ194" s="138"/>
      <c r="EK194" s="138"/>
      <c r="EL194" s="138"/>
      <c r="EM194" s="138"/>
      <c r="EN194" s="138"/>
      <c r="EO194" s="138"/>
      <c r="EP194" s="138"/>
      <c r="EQ194" s="138"/>
      <c r="ER194" s="138"/>
      <c r="ES194" s="138"/>
      <c r="ET194" s="138"/>
      <c r="EU194" s="138"/>
      <c r="EV194" s="138"/>
      <c r="EW194" s="138"/>
      <c r="EX194" s="138"/>
      <c r="EY194" s="138"/>
      <c r="EZ194" s="138"/>
      <c r="FA194" s="138"/>
      <c r="FB194" s="138"/>
      <c r="FC194" s="138"/>
      <c r="FD194" s="138"/>
      <c r="FE194" s="138"/>
      <c r="FF194" s="138"/>
      <c r="FG194" s="138"/>
      <c r="FH194" s="138"/>
      <c r="FI194" s="138"/>
      <c r="FJ194" s="138"/>
      <c r="FK194" s="138"/>
      <c r="FL194" s="138"/>
      <c r="FM194" s="138"/>
      <c r="FN194" s="138"/>
      <c r="FO194" s="138"/>
      <c r="FP194" s="138"/>
      <c r="FQ194" s="138"/>
      <c r="FR194" s="138"/>
      <c r="FS194" s="138"/>
      <c r="FT194" s="138"/>
      <c r="FU194" s="138"/>
      <c r="FV194" s="138"/>
      <c r="FW194" s="138"/>
      <c r="FX194" s="138"/>
      <c r="FY194" s="138"/>
      <c r="FZ194" s="138"/>
      <c r="GA194" s="138"/>
      <c r="GB194" s="138"/>
      <c r="GC194" s="138"/>
      <c r="GD194" s="138"/>
      <c r="GE194" s="138"/>
      <c r="GF194" s="138"/>
      <c r="GG194" s="138"/>
      <c r="GH194" s="138"/>
      <c r="GI194" s="138"/>
      <c r="GJ194" s="138"/>
      <c r="GK194" s="138"/>
      <c r="GL194" s="138"/>
      <c r="GM194" s="138"/>
      <c r="GN194" s="138"/>
      <c r="GO194" s="138"/>
      <c r="GP194" s="138"/>
      <c r="GQ194" s="138"/>
      <c r="GR194" s="138"/>
      <c r="GS194" s="138"/>
      <c r="GT194" s="138"/>
      <c r="GU194" s="138"/>
      <c r="GV194" s="138"/>
      <c r="GW194" s="138"/>
      <c r="GX194" s="138"/>
      <c r="GY194" s="138"/>
      <c r="GZ194" s="138"/>
      <c r="HA194" s="138"/>
      <c r="HB194" s="138"/>
      <c r="HC194" s="138"/>
      <c r="HD194" s="138"/>
      <c r="HE194" s="138"/>
      <c r="HF194" s="138"/>
      <c r="HG194" s="138"/>
      <c r="HH194" s="138"/>
      <c r="HI194" s="138"/>
      <c r="HJ194" s="138"/>
      <c r="HK194" s="138"/>
      <c r="HL194" s="138"/>
      <c r="HM194" s="138"/>
      <c r="HN194" s="138"/>
      <c r="HO194" s="138"/>
      <c r="HP194" s="138"/>
      <c r="HQ194" s="138"/>
      <c r="HR194" s="138"/>
      <c r="HS194" s="138"/>
      <c r="HT194" s="138"/>
      <c r="HU194" s="138"/>
      <c r="HV194" s="138"/>
      <c r="HW194" s="138"/>
      <c r="HX194" s="138"/>
      <c r="HY194" s="138"/>
      <c r="HZ194" s="138"/>
      <c r="IA194" s="138"/>
      <c r="IB194" s="138"/>
      <c r="IC194" s="138"/>
      <c r="ID194" s="138"/>
      <c r="IE194" s="138"/>
      <c r="IF194" s="138"/>
      <c r="IG194" s="138"/>
      <c r="IH194" s="138"/>
      <c r="II194" s="138"/>
      <c r="IJ194" s="138"/>
      <c r="IK194" s="138"/>
      <c r="IL194" s="138"/>
      <c r="IM194" s="138"/>
      <c r="IN194" s="138"/>
      <c r="IO194" s="138"/>
      <c r="IP194" s="138"/>
      <c r="IQ194" s="138"/>
      <c r="IR194" s="138"/>
      <c r="IS194" s="138"/>
      <c r="IT194" s="138"/>
      <c r="IU194" s="138"/>
      <c r="IV194" s="138"/>
    </row>
    <row r="195" spans="1:256" s="139" customFormat="1" ht="30" customHeight="1" x14ac:dyDescent="0.15">
      <c r="A195" s="190">
        <v>180</v>
      </c>
      <c r="B195" s="191" t="s">
        <v>281</v>
      </c>
      <c r="C195" s="338"/>
      <c r="D195" s="192" t="s">
        <v>237</v>
      </c>
      <c r="E195" s="256"/>
      <c r="F195" s="196">
        <v>2000000</v>
      </c>
      <c r="G195" s="341"/>
      <c r="H195" s="331"/>
      <c r="I195" s="138"/>
      <c r="J195" s="138"/>
      <c r="K195" s="138"/>
      <c r="L195" s="138"/>
      <c r="M195" s="109"/>
      <c r="N195" s="109"/>
      <c r="O195" s="109"/>
      <c r="P195" s="109"/>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c r="BN195" s="138"/>
      <c r="BO195" s="138"/>
      <c r="BP195" s="138"/>
      <c r="BQ195" s="138"/>
      <c r="BR195" s="138"/>
      <c r="BS195" s="138"/>
      <c r="BT195" s="138"/>
      <c r="BU195" s="138"/>
      <c r="BV195" s="138"/>
      <c r="BW195" s="138"/>
      <c r="BX195" s="138"/>
      <c r="BY195" s="138"/>
      <c r="BZ195" s="138"/>
      <c r="CA195" s="138"/>
      <c r="CB195" s="138"/>
      <c r="CC195" s="138"/>
      <c r="CD195" s="138"/>
      <c r="CE195" s="138"/>
      <c r="CF195" s="138"/>
      <c r="CG195" s="138"/>
      <c r="CH195" s="138"/>
      <c r="CI195" s="138"/>
      <c r="CJ195" s="138"/>
      <c r="CK195" s="138"/>
      <c r="CL195" s="138"/>
      <c r="CM195" s="138"/>
      <c r="CN195" s="138"/>
      <c r="CO195" s="138"/>
      <c r="CP195" s="138"/>
      <c r="CQ195" s="138"/>
      <c r="CR195" s="138"/>
      <c r="CS195" s="138"/>
      <c r="CT195" s="138"/>
      <c r="CU195" s="138"/>
      <c r="CV195" s="138"/>
      <c r="CW195" s="138"/>
      <c r="CX195" s="138"/>
      <c r="CY195" s="138"/>
      <c r="CZ195" s="138"/>
      <c r="DA195" s="138"/>
      <c r="DB195" s="138"/>
      <c r="DC195" s="138"/>
      <c r="DD195" s="138"/>
      <c r="DE195" s="138"/>
      <c r="DF195" s="138"/>
      <c r="DG195" s="138"/>
      <c r="DH195" s="138"/>
      <c r="DI195" s="138"/>
      <c r="DJ195" s="138"/>
      <c r="DK195" s="138"/>
      <c r="DL195" s="138"/>
      <c r="DM195" s="138"/>
      <c r="DN195" s="138"/>
      <c r="DO195" s="138"/>
      <c r="DP195" s="138"/>
      <c r="DQ195" s="138"/>
      <c r="DR195" s="138"/>
      <c r="DS195" s="138"/>
      <c r="DT195" s="138"/>
      <c r="DU195" s="138"/>
      <c r="DV195" s="138"/>
      <c r="DW195" s="138"/>
      <c r="DX195" s="138"/>
      <c r="DY195" s="138"/>
      <c r="DZ195" s="138"/>
      <c r="EA195" s="138"/>
      <c r="EB195" s="138"/>
      <c r="EC195" s="138"/>
      <c r="ED195" s="138"/>
      <c r="EE195" s="138"/>
      <c r="EF195" s="138"/>
      <c r="EG195" s="138"/>
      <c r="EH195" s="138"/>
      <c r="EI195" s="138"/>
      <c r="EJ195" s="138"/>
      <c r="EK195" s="138"/>
      <c r="EL195" s="138"/>
      <c r="EM195" s="138"/>
      <c r="EN195" s="138"/>
      <c r="EO195" s="138"/>
      <c r="EP195" s="138"/>
      <c r="EQ195" s="138"/>
      <c r="ER195" s="138"/>
      <c r="ES195" s="138"/>
      <c r="ET195" s="138"/>
      <c r="EU195" s="138"/>
      <c r="EV195" s="138"/>
      <c r="EW195" s="138"/>
      <c r="EX195" s="138"/>
      <c r="EY195" s="138"/>
      <c r="EZ195" s="138"/>
      <c r="FA195" s="138"/>
      <c r="FB195" s="138"/>
      <c r="FC195" s="138"/>
      <c r="FD195" s="138"/>
      <c r="FE195" s="138"/>
      <c r="FF195" s="138"/>
      <c r="FG195" s="138"/>
      <c r="FH195" s="138"/>
      <c r="FI195" s="138"/>
      <c r="FJ195" s="138"/>
      <c r="FK195" s="138"/>
      <c r="FL195" s="138"/>
      <c r="FM195" s="138"/>
      <c r="FN195" s="138"/>
      <c r="FO195" s="138"/>
      <c r="FP195" s="138"/>
      <c r="FQ195" s="138"/>
      <c r="FR195" s="138"/>
      <c r="FS195" s="138"/>
      <c r="FT195" s="138"/>
      <c r="FU195" s="138"/>
      <c r="FV195" s="138"/>
      <c r="FW195" s="138"/>
      <c r="FX195" s="138"/>
      <c r="FY195" s="138"/>
      <c r="FZ195" s="138"/>
      <c r="GA195" s="138"/>
      <c r="GB195" s="138"/>
      <c r="GC195" s="138"/>
      <c r="GD195" s="138"/>
      <c r="GE195" s="138"/>
      <c r="GF195" s="138"/>
      <c r="GG195" s="138"/>
      <c r="GH195" s="138"/>
      <c r="GI195" s="138"/>
      <c r="GJ195" s="138"/>
      <c r="GK195" s="138"/>
      <c r="GL195" s="138"/>
      <c r="GM195" s="138"/>
      <c r="GN195" s="138"/>
      <c r="GO195" s="138"/>
      <c r="GP195" s="138"/>
      <c r="GQ195" s="138"/>
      <c r="GR195" s="138"/>
      <c r="GS195" s="138"/>
      <c r="GT195" s="138"/>
      <c r="GU195" s="138"/>
      <c r="GV195" s="138"/>
      <c r="GW195" s="138"/>
      <c r="GX195" s="138"/>
      <c r="GY195" s="138"/>
      <c r="GZ195" s="138"/>
      <c r="HA195" s="138"/>
      <c r="HB195" s="138"/>
      <c r="HC195" s="138"/>
      <c r="HD195" s="138"/>
      <c r="HE195" s="138"/>
      <c r="HF195" s="138"/>
      <c r="HG195" s="138"/>
      <c r="HH195" s="138"/>
      <c r="HI195" s="138"/>
      <c r="HJ195" s="138"/>
      <c r="HK195" s="138"/>
      <c r="HL195" s="138"/>
      <c r="HM195" s="138"/>
      <c r="HN195" s="138"/>
      <c r="HO195" s="138"/>
      <c r="HP195" s="138"/>
      <c r="HQ195" s="138"/>
      <c r="HR195" s="138"/>
      <c r="HS195" s="138"/>
      <c r="HT195" s="138"/>
      <c r="HU195" s="138"/>
      <c r="HV195" s="138"/>
      <c r="HW195" s="138"/>
      <c r="HX195" s="138"/>
      <c r="HY195" s="138"/>
      <c r="HZ195" s="138"/>
      <c r="IA195" s="138"/>
      <c r="IB195" s="138"/>
      <c r="IC195" s="138"/>
      <c r="ID195" s="138"/>
      <c r="IE195" s="138"/>
      <c r="IF195" s="138"/>
      <c r="IG195" s="138"/>
      <c r="IH195" s="138"/>
      <c r="II195" s="138"/>
      <c r="IJ195" s="138"/>
      <c r="IK195" s="138"/>
      <c r="IL195" s="138"/>
      <c r="IM195" s="138"/>
      <c r="IN195" s="138"/>
      <c r="IO195" s="138"/>
      <c r="IP195" s="138"/>
      <c r="IQ195" s="138"/>
      <c r="IR195" s="138"/>
      <c r="IS195" s="138"/>
      <c r="IT195" s="138"/>
      <c r="IU195" s="138"/>
      <c r="IV195" s="138"/>
    </row>
    <row r="196" spans="1:256" s="139" customFormat="1" ht="30" customHeight="1" x14ac:dyDescent="0.15">
      <c r="A196" s="190">
        <v>181</v>
      </c>
      <c r="B196" s="191" t="s">
        <v>281</v>
      </c>
      <c r="C196" s="338"/>
      <c r="D196" s="192" t="s">
        <v>242</v>
      </c>
      <c r="E196" s="256"/>
      <c r="F196" s="196">
        <v>0</v>
      </c>
      <c r="G196" s="341"/>
      <c r="H196" s="331"/>
      <c r="I196" s="138"/>
      <c r="J196" s="138"/>
      <c r="K196" s="138"/>
      <c r="L196" s="138"/>
      <c r="M196" s="109"/>
      <c r="N196" s="109"/>
      <c r="O196" s="109"/>
      <c r="P196" s="109"/>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8"/>
      <c r="BG196" s="138"/>
      <c r="BH196" s="138"/>
      <c r="BI196" s="138"/>
      <c r="BJ196" s="138"/>
      <c r="BK196" s="138"/>
      <c r="BL196" s="138"/>
      <c r="BM196" s="138"/>
      <c r="BN196" s="138"/>
      <c r="BO196" s="138"/>
      <c r="BP196" s="138"/>
      <c r="BQ196" s="138"/>
      <c r="BR196" s="138"/>
      <c r="BS196" s="138"/>
      <c r="BT196" s="138"/>
      <c r="BU196" s="138"/>
      <c r="BV196" s="138"/>
      <c r="BW196" s="138"/>
      <c r="BX196" s="138"/>
      <c r="BY196" s="138"/>
      <c r="BZ196" s="138"/>
      <c r="CA196" s="138"/>
      <c r="CB196" s="138"/>
      <c r="CC196" s="138"/>
      <c r="CD196" s="138"/>
      <c r="CE196" s="138"/>
      <c r="CF196" s="138"/>
      <c r="CG196" s="138"/>
      <c r="CH196" s="138"/>
      <c r="CI196" s="138"/>
      <c r="CJ196" s="138"/>
      <c r="CK196" s="138"/>
      <c r="CL196" s="138"/>
      <c r="CM196" s="138"/>
      <c r="CN196" s="138"/>
      <c r="CO196" s="138"/>
      <c r="CP196" s="138"/>
      <c r="CQ196" s="138"/>
      <c r="CR196" s="138"/>
      <c r="CS196" s="138"/>
      <c r="CT196" s="138"/>
      <c r="CU196" s="138"/>
      <c r="CV196" s="138"/>
      <c r="CW196" s="138"/>
      <c r="CX196" s="138"/>
      <c r="CY196" s="138"/>
      <c r="CZ196" s="138"/>
      <c r="DA196" s="138"/>
      <c r="DB196" s="138"/>
      <c r="DC196" s="138"/>
      <c r="DD196" s="138"/>
      <c r="DE196" s="138"/>
      <c r="DF196" s="138"/>
      <c r="DG196" s="138"/>
      <c r="DH196" s="138"/>
      <c r="DI196" s="138"/>
      <c r="DJ196" s="138"/>
      <c r="DK196" s="138"/>
      <c r="DL196" s="138"/>
      <c r="DM196" s="138"/>
      <c r="DN196" s="138"/>
      <c r="DO196" s="138"/>
      <c r="DP196" s="138"/>
      <c r="DQ196" s="138"/>
      <c r="DR196" s="138"/>
      <c r="DS196" s="138"/>
      <c r="DT196" s="138"/>
      <c r="DU196" s="138"/>
      <c r="DV196" s="138"/>
      <c r="DW196" s="138"/>
      <c r="DX196" s="138"/>
      <c r="DY196" s="138"/>
      <c r="DZ196" s="138"/>
      <c r="EA196" s="138"/>
      <c r="EB196" s="138"/>
      <c r="EC196" s="138"/>
      <c r="ED196" s="138"/>
      <c r="EE196" s="138"/>
      <c r="EF196" s="138"/>
      <c r="EG196" s="138"/>
      <c r="EH196" s="138"/>
      <c r="EI196" s="138"/>
      <c r="EJ196" s="138"/>
      <c r="EK196" s="138"/>
      <c r="EL196" s="138"/>
      <c r="EM196" s="138"/>
      <c r="EN196" s="138"/>
      <c r="EO196" s="138"/>
      <c r="EP196" s="138"/>
      <c r="EQ196" s="138"/>
      <c r="ER196" s="138"/>
      <c r="ES196" s="138"/>
      <c r="ET196" s="138"/>
      <c r="EU196" s="138"/>
      <c r="EV196" s="138"/>
      <c r="EW196" s="138"/>
      <c r="EX196" s="138"/>
      <c r="EY196" s="138"/>
      <c r="EZ196" s="138"/>
      <c r="FA196" s="138"/>
      <c r="FB196" s="138"/>
      <c r="FC196" s="138"/>
      <c r="FD196" s="138"/>
      <c r="FE196" s="138"/>
      <c r="FF196" s="138"/>
      <c r="FG196" s="138"/>
      <c r="FH196" s="138"/>
      <c r="FI196" s="138"/>
      <c r="FJ196" s="138"/>
      <c r="FK196" s="138"/>
      <c r="FL196" s="138"/>
      <c r="FM196" s="138"/>
      <c r="FN196" s="138"/>
      <c r="FO196" s="138"/>
      <c r="FP196" s="138"/>
      <c r="FQ196" s="138"/>
      <c r="FR196" s="138"/>
      <c r="FS196" s="138"/>
      <c r="FT196" s="138"/>
      <c r="FU196" s="138"/>
      <c r="FV196" s="138"/>
      <c r="FW196" s="138"/>
      <c r="FX196" s="138"/>
      <c r="FY196" s="138"/>
      <c r="FZ196" s="138"/>
      <c r="GA196" s="138"/>
      <c r="GB196" s="138"/>
      <c r="GC196" s="138"/>
      <c r="GD196" s="138"/>
      <c r="GE196" s="138"/>
      <c r="GF196" s="138"/>
      <c r="GG196" s="138"/>
      <c r="GH196" s="138"/>
      <c r="GI196" s="138"/>
      <c r="GJ196" s="138"/>
      <c r="GK196" s="138"/>
      <c r="GL196" s="138"/>
      <c r="GM196" s="138"/>
      <c r="GN196" s="138"/>
      <c r="GO196" s="138"/>
      <c r="GP196" s="138"/>
      <c r="GQ196" s="138"/>
      <c r="GR196" s="138"/>
      <c r="GS196" s="138"/>
      <c r="GT196" s="138"/>
      <c r="GU196" s="138"/>
      <c r="GV196" s="138"/>
      <c r="GW196" s="138"/>
      <c r="GX196" s="138"/>
      <c r="GY196" s="138"/>
      <c r="GZ196" s="138"/>
      <c r="HA196" s="138"/>
      <c r="HB196" s="138"/>
      <c r="HC196" s="138"/>
      <c r="HD196" s="138"/>
      <c r="HE196" s="138"/>
      <c r="HF196" s="138"/>
      <c r="HG196" s="138"/>
      <c r="HH196" s="138"/>
      <c r="HI196" s="138"/>
      <c r="HJ196" s="138"/>
      <c r="HK196" s="138"/>
      <c r="HL196" s="138"/>
      <c r="HM196" s="138"/>
      <c r="HN196" s="138"/>
      <c r="HO196" s="138"/>
      <c r="HP196" s="138"/>
      <c r="HQ196" s="138"/>
      <c r="HR196" s="138"/>
      <c r="HS196" s="138"/>
      <c r="HT196" s="138"/>
      <c r="HU196" s="138"/>
      <c r="HV196" s="138"/>
      <c r="HW196" s="138"/>
      <c r="HX196" s="138"/>
      <c r="HY196" s="138"/>
      <c r="HZ196" s="138"/>
      <c r="IA196" s="138"/>
      <c r="IB196" s="138"/>
      <c r="IC196" s="138"/>
      <c r="ID196" s="138"/>
      <c r="IE196" s="138"/>
      <c r="IF196" s="138"/>
      <c r="IG196" s="138"/>
      <c r="IH196" s="138"/>
      <c r="II196" s="138"/>
      <c r="IJ196" s="138"/>
      <c r="IK196" s="138"/>
      <c r="IL196" s="138"/>
      <c r="IM196" s="138"/>
      <c r="IN196" s="138"/>
      <c r="IO196" s="138"/>
      <c r="IP196" s="138"/>
      <c r="IQ196" s="138"/>
      <c r="IR196" s="138"/>
      <c r="IS196" s="138"/>
      <c r="IT196" s="138"/>
      <c r="IU196" s="138"/>
      <c r="IV196" s="138"/>
    </row>
    <row r="197" spans="1:256" s="139" customFormat="1" ht="30" customHeight="1" x14ac:dyDescent="0.15">
      <c r="A197" s="190">
        <v>182</v>
      </c>
      <c r="B197" s="191" t="s">
        <v>281</v>
      </c>
      <c r="C197" s="339"/>
      <c r="D197" s="192" t="s">
        <v>300</v>
      </c>
      <c r="E197" s="256"/>
      <c r="F197" s="196">
        <v>0</v>
      </c>
      <c r="G197" s="342"/>
      <c r="H197" s="221"/>
      <c r="I197" s="138"/>
      <c r="J197" s="138"/>
      <c r="K197" s="138"/>
      <c r="L197" s="138"/>
      <c r="M197" s="109"/>
      <c r="N197" s="109"/>
      <c r="O197" s="109"/>
      <c r="P197" s="109"/>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8"/>
      <c r="BG197" s="138"/>
      <c r="BH197" s="138"/>
      <c r="BI197" s="138"/>
      <c r="BJ197" s="138"/>
      <c r="BK197" s="138"/>
      <c r="BL197" s="138"/>
      <c r="BM197" s="138"/>
      <c r="BN197" s="138"/>
      <c r="BO197" s="138"/>
      <c r="BP197" s="138"/>
      <c r="BQ197" s="138"/>
      <c r="BR197" s="138"/>
      <c r="BS197" s="138"/>
      <c r="BT197" s="138"/>
      <c r="BU197" s="138"/>
      <c r="BV197" s="138"/>
      <c r="BW197" s="138"/>
      <c r="BX197" s="138"/>
      <c r="BY197" s="138"/>
      <c r="BZ197" s="138"/>
      <c r="CA197" s="138"/>
      <c r="CB197" s="138"/>
      <c r="CC197" s="138"/>
      <c r="CD197" s="138"/>
      <c r="CE197" s="138"/>
      <c r="CF197" s="138"/>
      <c r="CG197" s="138"/>
      <c r="CH197" s="138"/>
      <c r="CI197" s="138"/>
      <c r="CJ197" s="138"/>
      <c r="CK197" s="138"/>
      <c r="CL197" s="138"/>
      <c r="CM197" s="138"/>
      <c r="CN197" s="138"/>
      <c r="CO197" s="138"/>
      <c r="CP197" s="138"/>
      <c r="CQ197" s="138"/>
      <c r="CR197" s="138"/>
      <c r="CS197" s="138"/>
      <c r="CT197" s="138"/>
      <c r="CU197" s="138"/>
      <c r="CV197" s="138"/>
      <c r="CW197" s="138"/>
      <c r="CX197" s="138"/>
      <c r="CY197" s="138"/>
      <c r="CZ197" s="138"/>
      <c r="DA197" s="138"/>
      <c r="DB197" s="138"/>
      <c r="DC197" s="138"/>
      <c r="DD197" s="138"/>
      <c r="DE197" s="138"/>
      <c r="DF197" s="138"/>
      <c r="DG197" s="138"/>
      <c r="DH197" s="138"/>
      <c r="DI197" s="138"/>
      <c r="DJ197" s="138"/>
      <c r="DK197" s="138"/>
      <c r="DL197" s="138"/>
      <c r="DM197" s="138"/>
      <c r="DN197" s="138"/>
      <c r="DO197" s="138"/>
      <c r="DP197" s="138"/>
      <c r="DQ197" s="138"/>
      <c r="DR197" s="138"/>
      <c r="DS197" s="138"/>
      <c r="DT197" s="138"/>
      <c r="DU197" s="138"/>
      <c r="DV197" s="138"/>
      <c r="DW197" s="138"/>
      <c r="DX197" s="138"/>
      <c r="DY197" s="138"/>
      <c r="DZ197" s="138"/>
      <c r="EA197" s="138"/>
      <c r="EB197" s="138"/>
      <c r="EC197" s="138"/>
      <c r="ED197" s="138"/>
      <c r="EE197" s="138"/>
      <c r="EF197" s="138"/>
      <c r="EG197" s="138"/>
      <c r="EH197" s="138"/>
      <c r="EI197" s="138"/>
      <c r="EJ197" s="138"/>
      <c r="EK197" s="138"/>
      <c r="EL197" s="138"/>
      <c r="EM197" s="138"/>
      <c r="EN197" s="138"/>
      <c r="EO197" s="138"/>
      <c r="EP197" s="138"/>
      <c r="EQ197" s="138"/>
      <c r="ER197" s="138"/>
      <c r="ES197" s="138"/>
      <c r="ET197" s="138"/>
      <c r="EU197" s="138"/>
      <c r="EV197" s="138"/>
      <c r="EW197" s="138"/>
      <c r="EX197" s="138"/>
      <c r="EY197" s="138"/>
      <c r="EZ197" s="138"/>
      <c r="FA197" s="138"/>
      <c r="FB197" s="138"/>
      <c r="FC197" s="138"/>
      <c r="FD197" s="138"/>
      <c r="FE197" s="138"/>
      <c r="FF197" s="138"/>
      <c r="FG197" s="138"/>
      <c r="FH197" s="138"/>
      <c r="FI197" s="138"/>
      <c r="FJ197" s="138"/>
      <c r="FK197" s="138"/>
      <c r="FL197" s="138"/>
      <c r="FM197" s="138"/>
      <c r="FN197" s="138"/>
      <c r="FO197" s="138"/>
      <c r="FP197" s="138"/>
      <c r="FQ197" s="138"/>
      <c r="FR197" s="138"/>
      <c r="FS197" s="138"/>
      <c r="FT197" s="138"/>
      <c r="FU197" s="138"/>
      <c r="FV197" s="138"/>
      <c r="FW197" s="138"/>
      <c r="FX197" s="138"/>
      <c r="FY197" s="138"/>
      <c r="FZ197" s="138"/>
      <c r="GA197" s="138"/>
      <c r="GB197" s="138"/>
      <c r="GC197" s="138"/>
      <c r="GD197" s="138"/>
      <c r="GE197" s="138"/>
      <c r="GF197" s="138"/>
      <c r="GG197" s="138"/>
      <c r="GH197" s="138"/>
      <c r="GI197" s="138"/>
      <c r="GJ197" s="138"/>
      <c r="GK197" s="138"/>
      <c r="GL197" s="138"/>
      <c r="GM197" s="138"/>
      <c r="GN197" s="138"/>
      <c r="GO197" s="138"/>
      <c r="GP197" s="138"/>
      <c r="GQ197" s="138"/>
      <c r="GR197" s="138"/>
      <c r="GS197" s="138"/>
      <c r="GT197" s="138"/>
      <c r="GU197" s="138"/>
      <c r="GV197" s="138"/>
      <c r="GW197" s="138"/>
      <c r="GX197" s="138"/>
      <c r="GY197" s="138"/>
      <c r="GZ197" s="138"/>
      <c r="HA197" s="138"/>
      <c r="HB197" s="138"/>
      <c r="HC197" s="138"/>
      <c r="HD197" s="138"/>
      <c r="HE197" s="138"/>
      <c r="HF197" s="138"/>
      <c r="HG197" s="138"/>
      <c r="HH197" s="138"/>
      <c r="HI197" s="138"/>
      <c r="HJ197" s="138"/>
      <c r="HK197" s="138"/>
      <c r="HL197" s="138"/>
      <c r="HM197" s="138"/>
      <c r="HN197" s="138"/>
      <c r="HO197" s="138"/>
      <c r="HP197" s="138"/>
      <c r="HQ197" s="138"/>
      <c r="HR197" s="138"/>
      <c r="HS197" s="138"/>
      <c r="HT197" s="138"/>
      <c r="HU197" s="138"/>
      <c r="HV197" s="138"/>
      <c r="HW197" s="138"/>
      <c r="HX197" s="138"/>
      <c r="HY197" s="138"/>
      <c r="HZ197" s="138"/>
      <c r="IA197" s="138"/>
      <c r="IB197" s="138"/>
      <c r="IC197" s="138"/>
      <c r="ID197" s="138"/>
      <c r="IE197" s="138"/>
      <c r="IF197" s="138"/>
      <c r="IG197" s="138"/>
      <c r="IH197" s="138"/>
      <c r="II197" s="138"/>
      <c r="IJ197" s="138"/>
      <c r="IK197" s="138"/>
      <c r="IL197" s="138"/>
      <c r="IM197" s="138"/>
      <c r="IN197" s="138"/>
      <c r="IO197" s="138"/>
      <c r="IP197" s="138"/>
      <c r="IQ197" s="138"/>
      <c r="IR197" s="138"/>
      <c r="IS197" s="138"/>
      <c r="IT197" s="138"/>
      <c r="IU197" s="138"/>
      <c r="IV197" s="138"/>
    </row>
    <row r="198" spans="1:256" s="139" customFormat="1" ht="30" customHeight="1" x14ac:dyDescent="0.15">
      <c r="A198" s="190">
        <v>183</v>
      </c>
      <c r="B198" s="191" t="s">
        <v>281</v>
      </c>
      <c r="C198" s="337" t="s">
        <v>165</v>
      </c>
      <c r="D198" s="192" t="s">
        <v>161</v>
      </c>
      <c r="E198" s="256"/>
      <c r="F198" s="196">
        <v>9999000</v>
      </c>
      <c r="G198" s="340" t="s">
        <v>162</v>
      </c>
      <c r="H198" s="330" t="s">
        <v>215</v>
      </c>
      <c r="I198" s="138"/>
      <c r="J198" s="138"/>
      <c r="K198" s="138"/>
      <c r="L198" s="138"/>
      <c r="M198" s="109"/>
      <c r="N198" s="109"/>
      <c r="O198" s="109"/>
      <c r="P198" s="109"/>
      <c r="Q198" s="138"/>
      <c r="R198" s="138"/>
      <c r="S198" s="138"/>
      <c r="T198" s="138"/>
      <c r="U198" s="138"/>
      <c r="V198" s="138"/>
      <c r="W198" s="138"/>
      <c r="X198" s="138"/>
      <c r="Y198" s="138"/>
      <c r="Z198" s="138"/>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38"/>
      <c r="BQ198" s="138"/>
      <c r="BR198" s="138"/>
      <c r="BS198" s="138"/>
      <c r="BT198" s="138"/>
      <c r="BU198" s="138"/>
      <c r="BV198" s="138"/>
      <c r="BW198" s="138"/>
      <c r="BX198" s="138"/>
      <c r="BY198" s="138"/>
      <c r="BZ198" s="138"/>
      <c r="CA198" s="138"/>
      <c r="CB198" s="138"/>
      <c r="CC198" s="138"/>
      <c r="CD198" s="138"/>
      <c r="CE198" s="138"/>
      <c r="CF198" s="138"/>
      <c r="CG198" s="138"/>
      <c r="CH198" s="138"/>
      <c r="CI198" s="138"/>
      <c r="CJ198" s="138"/>
      <c r="CK198" s="138"/>
      <c r="CL198" s="138"/>
      <c r="CM198" s="138"/>
      <c r="CN198" s="138"/>
      <c r="CO198" s="138"/>
      <c r="CP198" s="138"/>
      <c r="CQ198" s="138"/>
      <c r="CR198" s="138"/>
      <c r="CS198" s="138"/>
      <c r="CT198" s="138"/>
      <c r="CU198" s="138"/>
      <c r="CV198" s="138"/>
      <c r="CW198" s="138"/>
      <c r="CX198" s="138"/>
      <c r="CY198" s="138"/>
      <c r="CZ198" s="138"/>
      <c r="DA198" s="138"/>
      <c r="DB198" s="138"/>
      <c r="DC198" s="138"/>
      <c r="DD198" s="138"/>
      <c r="DE198" s="138"/>
      <c r="DF198" s="138"/>
      <c r="DG198" s="138"/>
      <c r="DH198" s="138"/>
      <c r="DI198" s="138"/>
      <c r="DJ198" s="138"/>
      <c r="DK198" s="138"/>
      <c r="DL198" s="138"/>
      <c r="DM198" s="138"/>
      <c r="DN198" s="138"/>
      <c r="DO198" s="138"/>
      <c r="DP198" s="138"/>
      <c r="DQ198" s="138"/>
      <c r="DR198" s="138"/>
      <c r="DS198" s="138"/>
      <c r="DT198" s="138"/>
      <c r="DU198" s="138"/>
      <c r="DV198" s="138"/>
      <c r="DW198" s="138"/>
      <c r="DX198" s="138"/>
      <c r="DY198" s="138"/>
      <c r="DZ198" s="138"/>
      <c r="EA198" s="138"/>
      <c r="EB198" s="138"/>
      <c r="EC198" s="138"/>
      <c r="ED198" s="138"/>
      <c r="EE198" s="138"/>
      <c r="EF198" s="138"/>
      <c r="EG198" s="138"/>
      <c r="EH198" s="138"/>
      <c r="EI198" s="138"/>
      <c r="EJ198" s="138"/>
      <c r="EK198" s="138"/>
      <c r="EL198" s="138"/>
      <c r="EM198" s="138"/>
      <c r="EN198" s="138"/>
      <c r="EO198" s="138"/>
      <c r="EP198" s="138"/>
      <c r="EQ198" s="138"/>
      <c r="ER198" s="138"/>
      <c r="ES198" s="138"/>
      <c r="ET198" s="138"/>
      <c r="EU198" s="138"/>
      <c r="EV198" s="138"/>
      <c r="EW198" s="138"/>
      <c r="EX198" s="138"/>
      <c r="EY198" s="138"/>
      <c r="EZ198" s="138"/>
      <c r="FA198" s="138"/>
      <c r="FB198" s="138"/>
      <c r="FC198" s="138"/>
      <c r="FD198" s="138"/>
      <c r="FE198" s="138"/>
      <c r="FF198" s="138"/>
      <c r="FG198" s="138"/>
      <c r="FH198" s="138"/>
      <c r="FI198" s="138"/>
      <c r="FJ198" s="138"/>
      <c r="FK198" s="138"/>
      <c r="FL198" s="138"/>
      <c r="FM198" s="138"/>
      <c r="FN198" s="138"/>
      <c r="FO198" s="138"/>
      <c r="FP198" s="138"/>
      <c r="FQ198" s="138"/>
      <c r="FR198" s="138"/>
      <c r="FS198" s="138"/>
      <c r="FT198" s="138"/>
      <c r="FU198" s="138"/>
      <c r="FV198" s="138"/>
      <c r="FW198" s="138"/>
      <c r="FX198" s="138"/>
      <c r="FY198" s="138"/>
      <c r="FZ198" s="138"/>
      <c r="GA198" s="138"/>
      <c r="GB198" s="138"/>
      <c r="GC198" s="138"/>
      <c r="GD198" s="138"/>
      <c r="GE198" s="138"/>
      <c r="GF198" s="138"/>
      <c r="GG198" s="138"/>
      <c r="GH198" s="138"/>
      <c r="GI198" s="138"/>
      <c r="GJ198" s="138"/>
      <c r="GK198" s="138"/>
      <c r="GL198" s="138"/>
      <c r="GM198" s="138"/>
      <c r="GN198" s="138"/>
      <c r="GO198" s="138"/>
      <c r="GP198" s="138"/>
      <c r="GQ198" s="138"/>
      <c r="GR198" s="138"/>
      <c r="GS198" s="138"/>
      <c r="GT198" s="138"/>
      <c r="GU198" s="138"/>
      <c r="GV198" s="138"/>
      <c r="GW198" s="138"/>
      <c r="GX198" s="138"/>
      <c r="GY198" s="138"/>
      <c r="GZ198" s="138"/>
      <c r="HA198" s="138"/>
      <c r="HB198" s="138"/>
      <c r="HC198" s="138"/>
      <c r="HD198" s="138"/>
      <c r="HE198" s="138"/>
      <c r="HF198" s="138"/>
      <c r="HG198" s="138"/>
      <c r="HH198" s="138"/>
      <c r="HI198" s="138"/>
      <c r="HJ198" s="138"/>
      <c r="HK198" s="138"/>
      <c r="HL198" s="138"/>
      <c r="HM198" s="138"/>
      <c r="HN198" s="138"/>
      <c r="HO198" s="138"/>
      <c r="HP198" s="138"/>
      <c r="HQ198" s="138"/>
      <c r="HR198" s="138"/>
      <c r="HS198" s="138"/>
      <c r="HT198" s="138"/>
      <c r="HU198" s="138"/>
      <c r="HV198" s="138"/>
      <c r="HW198" s="138"/>
      <c r="HX198" s="138"/>
      <c r="HY198" s="138"/>
      <c r="HZ198" s="138"/>
      <c r="IA198" s="138"/>
      <c r="IB198" s="138"/>
      <c r="IC198" s="138"/>
      <c r="ID198" s="138"/>
      <c r="IE198" s="138"/>
      <c r="IF198" s="138"/>
      <c r="IG198" s="138"/>
      <c r="IH198" s="138"/>
      <c r="II198" s="138"/>
      <c r="IJ198" s="138"/>
      <c r="IK198" s="138"/>
      <c r="IL198" s="138"/>
      <c r="IM198" s="138"/>
      <c r="IN198" s="138"/>
      <c r="IO198" s="138"/>
      <c r="IP198" s="138"/>
      <c r="IQ198" s="138"/>
      <c r="IR198" s="138"/>
      <c r="IS198" s="138"/>
      <c r="IT198" s="138"/>
      <c r="IU198" s="138"/>
      <c r="IV198" s="138"/>
    </row>
    <row r="199" spans="1:256" s="139" customFormat="1" ht="30" customHeight="1" x14ac:dyDescent="0.15">
      <c r="A199" s="190">
        <v>184</v>
      </c>
      <c r="B199" s="191" t="s">
        <v>281</v>
      </c>
      <c r="C199" s="338"/>
      <c r="D199" s="192" t="s">
        <v>164</v>
      </c>
      <c r="E199" s="256"/>
      <c r="F199" s="197">
        <v>8760000</v>
      </c>
      <c r="G199" s="341"/>
      <c r="H199" s="331"/>
      <c r="I199" s="138"/>
      <c r="J199" s="138"/>
      <c r="K199" s="138"/>
      <c r="L199" s="138"/>
      <c r="M199" s="109"/>
      <c r="N199" s="109"/>
      <c r="O199" s="109"/>
      <c r="P199" s="109"/>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38"/>
      <c r="BQ199" s="138"/>
      <c r="BR199" s="138"/>
      <c r="BS199" s="138"/>
      <c r="BT199" s="138"/>
      <c r="BU199" s="138"/>
      <c r="BV199" s="138"/>
      <c r="BW199" s="138"/>
      <c r="BX199" s="138"/>
      <c r="BY199" s="138"/>
      <c r="BZ199" s="138"/>
      <c r="CA199" s="138"/>
      <c r="CB199" s="138"/>
      <c r="CC199" s="138"/>
      <c r="CD199" s="138"/>
      <c r="CE199" s="138"/>
      <c r="CF199" s="138"/>
      <c r="CG199" s="138"/>
      <c r="CH199" s="138"/>
      <c r="CI199" s="138"/>
      <c r="CJ199" s="138"/>
      <c r="CK199" s="138"/>
      <c r="CL199" s="138"/>
      <c r="CM199" s="138"/>
      <c r="CN199" s="138"/>
      <c r="CO199" s="138"/>
      <c r="CP199" s="138"/>
      <c r="CQ199" s="138"/>
      <c r="CR199" s="138"/>
      <c r="CS199" s="138"/>
      <c r="CT199" s="138"/>
      <c r="CU199" s="138"/>
      <c r="CV199" s="138"/>
      <c r="CW199" s="138"/>
      <c r="CX199" s="138"/>
      <c r="CY199" s="138"/>
      <c r="CZ199" s="138"/>
      <c r="DA199" s="138"/>
      <c r="DB199" s="138"/>
      <c r="DC199" s="138"/>
      <c r="DD199" s="138"/>
      <c r="DE199" s="138"/>
      <c r="DF199" s="138"/>
      <c r="DG199" s="138"/>
      <c r="DH199" s="138"/>
      <c r="DI199" s="138"/>
      <c r="DJ199" s="138"/>
      <c r="DK199" s="138"/>
      <c r="DL199" s="138"/>
      <c r="DM199" s="138"/>
      <c r="DN199" s="138"/>
      <c r="DO199" s="138"/>
      <c r="DP199" s="138"/>
      <c r="DQ199" s="138"/>
      <c r="DR199" s="138"/>
      <c r="DS199" s="138"/>
      <c r="DT199" s="138"/>
      <c r="DU199" s="138"/>
      <c r="DV199" s="138"/>
      <c r="DW199" s="138"/>
      <c r="DX199" s="138"/>
      <c r="DY199" s="138"/>
      <c r="DZ199" s="138"/>
      <c r="EA199" s="138"/>
      <c r="EB199" s="138"/>
      <c r="EC199" s="138"/>
      <c r="ED199" s="138"/>
      <c r="EE199" s="138"/>
      <c r="EF199" s="138"/>
      <c r="EG199" s="138"/>
      <c r="EH199" s="138"/>
      <c r="EI199" s="138"/>
      <c r="EJ199" s="138"/>
      <c r="EK199" s="138"/>
      <c r="EL199" s="138"/>
      <c r="EM199" s="138"/>
      <c r="EN199" s="138"/>
      <c r="EO199" s="138"/>
      <c r="EP199" s="138"/>
      <c r="EQ199" s="138"/>
      <c r="ER199" s="138"/>
      <c r="ES199" s="138"/>
      <c r="ET199" s="138"/>
      <c r="EU199" s="138"/>
      <c r="EV199" s="138"/>
      <c r="EW199" s="138"/>
      <c r="EX199" s="138"/>
      <c r="EY199" s="138"/>
      <c r="EZ199" s="138"/>
      <c r="FA199" s="138"/>
      <c r="FB199" s="138"/>
      <c r="FC199" s="138"/>
      <c r="FD199" s="138"/>
      <c r="FE199" s="138"/>
      <c r="FF199" s="138"/>
      <c r="FG199" s="138"/>
      <c r="FH199" s="138"/>
      <c r="FI199" s="138"/>
      <c r="FJ199" s="138"/>
      <c r="FK199" s="138"/>
      <c r="FL199" s="138"/>
      <c r="FM199" s="138"/>
      <c r="FN199" s="138"/>
      <c r="FO199" s="138"/>
      <c r="FP199" s="138"/>
      <c r="FQ199" s="138"/>
      <c r="FR199" s="138"/>
      <c r="FS199" s="138"/>
      <c r="FT199" s="138"/>
      <c r="FU199" s="138"/>
      <c r="FV199" s="138"/>
      <c r="FW199" s="138"/>
      <c r="FX199" s="138"/>
      <c r="FY199" s="138"/>
      <c r="FZ199" s="138"/>
      <c r="GA199" s="138"/>
      <c r="GB199" s="138"/>
      <c r="GC199" s="138"/>
      <c r="GD199" s="138"/>
      <c r="GE199" s="138"/>
      <c r="GF199" s="138"/>
      <c r="GG199" s="138"/>
      <c r="GH199" s="138"/>
      <c r="GI199" s="138"/>
      <c r="GJ199" s="138"/>
      <c r="GK199" s="138"/>
      <c r="GL199" s="138"/>
      <c r="GM199" s="138"/>
      <c r="GN199" s="138"/>
      <c r="GO199" s="138"/>
      <c r="GP199" s="138"/>
      <c r="GQ199" s="138"/>
      <c r="GR199" s="138"/>
      <c r="GS199" s="138"/>
      <c r="GT199" s="138"/>
      <c r="GU199" s="138"/>
      <c r="GV199" s="138"/>
      <c r="GW199" s="138"/>
      <c r="GX199" s="138"/>
      <c r="GY199" s="138"/>
      <c r="GZ199" s="138"/>
      <c r="HA199" s="138"/>
      <c r="HB199" s="138"/>
      <c r="HC199" s="138"/>
      <c r="HD199" s="138"/>
      <c r="HE199" s="138"/>
      <c r="HF199" s="138"/>
      <c r="HG199" s="138"/>
      <c r="HH199" s="138"/>
      <c r="HI199" s="138"/>
      <c r="HJ199" s="138"/>
      <c r="HK199" s="138"/>
      <c r="HL199" s="138"/>
      <c r="HM199" s="138"/>
      <c r="HN199" s="138"/>
      <c r="HO199" s="138"/>
      <c r="HP199" s="138"/>
      <c r="HQ199" s="138"/>
      <c r="HR199" s="138"/>
      <c r="HS199" s="138"/>
      <c r="HT199" s="138"/>
      <c r="HU199" s="138"/>
      <c r="HV199" s="138"/>
      <c r="HW199" s="138"/>
      <c r="HX199" s="138"/>
      <c r="HY199" s="138"/>
      <c r="HZ199" s="138"/>
      <c r="IA199" s="138"/>
      <c r="IB199" s="138"/>
      <c r="IC199" s="138"/>
      <c r="ID199" s="138"/>
      <c r="IE199" s="138"/>
      <c r="IF199" s="138"/>
      <c r="IG199" s="138"/>
      <c r="IH199" s="138"/>
      <c r="II199" s="138"/>
      <c r="IJ199" s="138"/>
      <c r="IK199" s="138"/>
      <c r="IL199" s="138"/>
      <c r="IM199" s="138"/>
      <c r="IN199" s="138"/>
      <c r="IO199" s="138"/>
      <c r="IP199" s="138"/>
      <c r="IQ199" s="138"/>
      <c r="IR199" s="138"/>
      <c r="IS199" s="138"/>
      <c r="IT199" s="138"/>
      <c r="IU199" s="138"/>
      <c r="IV199" s="138"/>
    </row>
    <row r="200" spans="1:256" s="139" customFormat="1" ht="30" customHeight="1" x14ac:dyDescent="0.15">
      <c r="A200" s="190">
        <v>185</v>
      </c>
      <c r="B200" s="191" t="s">
        <v>281</v>
      </c>
      <c r="C200" s="338"/>
      <c r="D200" s="192" t="s">
        <v>237</v>
      </c>
      <c r="E200" s="256"/>
      <c r="F200" s="196">
        <v>1239000</v>
      </c>
      <c r="G200" s="341"/>
      <c r="H200" s="331"/>
      <c r="I200" s="138"/>
      <c r="J200" s="138"/>
      <c r="K200" s="138"/>
      <c r="L200" s="138"/>
      <c r="M200" s="109"/>
      <c r="N200" s="109"/>
      <c r="O200" s="109"/>
      <c r="P200" s="109"/>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138"/>
      <c r="BV200" s="138"/>
      <c r="BW200" s="138"/>
      <c r="BX200" s="138"/>
      <c r="BY200" s="138"/>
      <c r="BZ200" s="138"/>
      <c r="CA200" s="138"/>
      <c r="CB200" s="138"/>
      <c r="CC200" s="138"/>
      <c r="CD200" s="138"/>
      <c r="CE200" s="138"/>
      <c r="CF200" s="138"/>
      <c r="CG200" s="138"/>
      <c r="CH200" s="138"/>
      <c r="CI200" s="138"/>
      <c r="CJ200" s="138"/>
      <c r="CK200" s="138"/>
      <c r="CL200" s="138"/>
      <c r="CM200" s="138"/>
      <c r="CN200" s="138"/>
      <c r="CO200" s="138"/>
      <c r="CP200" s="138"/>
      <c r="CQ200" s="138"/>
      <c r="CR200" s="138"/>
      <c r="CS200" s="138"/>
      <c r="CT200" s="138"/>
      <c r="CU200" s="138"/>
      <c r="CV200" s="138"/>
      <c r="CW200" s="138"/>
      <c r="CX200" s="138"/>
      <c r="CY200" s="138"/>
      <c r="CZ200" s="138"/>
      <c r="DA200" s="138"/>
      <c r="DB200" s="138"/>
      <c r="DC200" s="138"/>
      <c r="DD200" s="138"/>
      <c r="DE200" s="138"/>
      <c r="DF200" s="138"/>
      <c r="DG200" s="138"/>
      <c r="DH200" s="138"/>
      <c r="DI200" s="138"/>
      <c r="DJ200" s="138"/>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138"/>
      <c r="EZ200" s="138"/>
      <c r="FA200" s="138"/>
      <c r="FB200" s="138"/>
      <c r="FC200" s="138"/>
      <c r="FD200" s="138"/>
      <c r="FE200" s="138"/>
      <c r="FF200" s="138"/>
      <c r="FG200" s="138"/>
      <c r="FH200" s="138"/>
      <c r="FI200" s="138"/>
      <c r="FJ200" s="138"/>
      <c r="FK200" s="138"/>
      <c r="FL200" s="138"/>
      <c r="FM200" s="138"/>
      <c r="FN200" s="138"/>
      <c r="FO200" s="138"/>
      <c r="FP200" s="138"/>
      <c r="FQ200" s="138"/>
      <c r="FR200" s="138"/>
      <c r="FS200" s="138"/>
      <c r="FT200" s="138"/>
      <c r="FU200" s="138"/>
      <c r="FV200" s="138"/>
      <c r="FW200" s="138"/>
      <c r="FX200" s="138"/>
      <c r="FY200" s="138"/>
      <c r="FZ200" s="138"/>
      <c r="GA200" s="138"/>
      <c r="GB200" s="138"/>
      <c r="GC200" s="138"/>
      <c r="GD200" s="138"/>
      <c r="GE200" s="138"/>
      <c r="GF200" s="138"/>
      <c r="GG200" s="138"/>
      <c r="GH200" s="138"/>
      <c r="GI200" s="138"/>
      <c r="GJ200" s="138"/>
      <c r="GK200" s="138"/>
      <c r="GL200" s="138"/>
      <c r="GM200" s="138"/>
      <c r="GN200" s="138"/>
      <c r="GO200" s="138"/>
      <c r="GP200" s="138"/>
      <c r="GQ200" s="138"/>
      <c r="GR200" s="138"/>
      <c r="GS200" s="138"/>
      <c r="GT200" s="138"/>
      <c r="GU200" s="138"/>
      <c r="GV200" s="138"/>
      <c r="GW200" s="138"/>
      <c r="GX200" s="138"/>
      <c r="GY200" s="138"/>
      <c r="GZ200" s="138"/>
      <c r="HA200" s="138"/>
      <c r="HB200" s="138"/>
      <c r="HC200" s="138"/>
      <c r="HD200" s="138"/>
      <c r="HE200" s="138"/>
      <c r="HF200" s="138"/>
      <c r="HG200" s="138"/>
      <c r="HH200" s="138"/>
      <c r="HI200" s="138"/>
      <c r="HJ200" s="138"/>
      <c r="HK200" s="138"/>
      <c r="HL200" s="138"/>
      <c r="HM200" s="138"/>
      <c r="HN200" s="138"/>
      <c r="HO200" s="138"/>
      <c r="HP200" s="138"/>
      <c r="HQ200" s="138"/>
      <c r="HR200" s="138"/>
      <c r="HS200" s="138"/>
      <c r="HT200" s="138"/>
      <c r="HU200" s="138"/>
      <c r="HV200" s="138"/>
      <c r="HW200" s="138"/>
      <c r="HX200" s="138"/>
      <c r="HY200" s="138"/>
      <c r="HZ200" s="138"/>
      <c r="IA200" s="138"/>
      <c r="IB200" s="138"/>
      <c r="IC200" s="138"/>
      <c r="ID200" s="138"/>
      <c r="IE200" s="138"/>
      <c r="IF200" s="138"/>
      <c r="IG200" s="138"/>
      <c r="IH200" s="138"/>
      <c r="II200" s="138"/>
      <c r="IJ200" s="138"/>
      <c r="IK200" s="138"/>
      <c r="IL200" s="138"/>
      <c r="IM200" s="138"/>
      <c r="IN200" s="138"/>
      <c r="IO200" s="138"/>
      <c r="IP200" s="138"/>
      <c r="IQ200" s="138"/>
      <c r="IR200" s="138"/>
      <c r="IS200" s="138"/>
      <c r="IT200" s="138"/>
      <c r="IU200" s="138"/>
      <c r="IV200" s="138"/>
    </row>
    <row r="201" spans="1:256" s="139" customFormat="1" ht="30" customHeight="1" x14ac:dyDescent="0.15">
      <c r="A201" s="190">
        <v>186</v>
      </c>
      <c r="B201" s="191" t="s">
        <v>281</v>
      </c>
      <c r="C201" s="338"/>
      <c r="D201" s="192" t="s">
        <v>242</v>
      </c>
      <c r="E201" s="256"/>
      <c r="F201" s="196">
        <v>0</v>
      </c>
      <c r="G201" s="341"/>
      <c r="H201" s="331"/>
      <c r="I201" s="138"/>
      <c r="J201" s="138"/>
      <c r="K201" s="138"/>
      <c r="L201" s="138"/>
      <c r="M201" s="109"/>
      <c r="N201" s="109"/>
      <c r="O201" s="109"/>
      <c r="P201" s="109"/>
      <c r="Q201" s="138"/>
      <c r="R201" s="138"/>
      <c r="S201" s="138"/>
      <c r="T201" s="138"/>
      <c r="U201" s="138"/>
      <c r="V201" s="138"/>
      <c r="W201" s="138"/>
      <c r="X201" s="138"/>
      <c r="Y201" s="138"/>
      <c r="Z201" s="138"/>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c r="BM201" s="138"/>
      <c r="BN201" s="138"/>
      <c r="BO201" s="138"/>
      <c r="BP201" s="138"/>
      <c r="BQ201" s="138"/>
      <c r="BR201" s="138"/>
      <c r="BS201" s="138"/>
      <c r="BT201" s="138"/>
      <c r="BU201" s="138"/>
      <c r="BV201" s="138"/>
      <c r="BW201" s="138"/>
      <c r="BX201" s="138"/>
      <c r="BY201" s="138"/>
      <c r="BZ201" s="138"/>
      <c r="CA201" s="138"/>
      <c r="CB201" s="138"/>
      <c r="CC201" s="138"/>
      <c r="CD201" s="138"/>
      <c r="CE201" s="138"/>
      <c r="CF201" s="138"/>
      <c r="CG201" s="138"/>
      <c r="CH201" s="138"/>
      <c r="CI201" s="138"/>
      <c r="CJ201" s="138"/>
      <c r="CK201" s="138"/>
      <c r="CL201" s="138"/>
      <c r="CM201" s="138"/>
      <c r="CN201" s="138"/>
      <c r="CO201" s="138"/>
      <c r="CP201" s="138"/>
      <c r="CQ201" s="138"/>
      <c r="CR201" s="138"/>
      <c r="CS201" s="138"/>
      <c r="CT201" s="138"/>
      <c r="CU201" s="138"/>
      <c r="CV201" s="138"/>
      <c r="CW201" s="138"/>
      <c r="CX201" s="138"/>
      <c r="CY201" s="138"/>
      <c r="CZ201" s="138"/>
      <c r="DA201" s="138"/>
      <c r="DB201" s="138"/>
      <c r="DC201" s="138"/>
      <c r="DD201" s="138"/>
      <c r="DE201" s="138"/>
      <c r="DF201" s="138"/>
      <c r="DG201" s="138"/>
      <c r="DH201" s="138"/>
      <c r="DI201" s="138"/>
      <c r="DJ201" s="138"/>
      <c r="DK201" s="138"/>
      <c r="DL201" s="138"/>
      <c r="DM201" s="138"/>
      <c r="DN201" s="138"/>
      <c r="DO201" s="138"/>
      <c r="DP201" s="138"/>
      <c r="DQ201" s="138"/>
      <c r="DR201" s="138"/>
      <c r="DS201" s="138"/>
      <c r="DT201" s="138"/>
      <c r="DU201" s="138"/>
      <c r="DV201" s="138"/>
      <c r="DW201" s="138"/>
      <c r="DX201" s="138"/>
      <c r="DY201" s="138"/>
      <c r="DZ201" s="138"/>
      <c r="EA201" s="138"/>
      <c r="EB201" s="138"/>
      <c r="EC201" s="138"/>
      <c r="ED201" s="138"/>
      <c r="EE201" s="138"/>
      <c r="EF201" s="138"/>
      <c r="EG201" s="138"/>
      <c r="EH201" s="138"/>
      <c r="EI201" s="138"/>
      <c r="EJ201" s="138"/>
      <c r="EK201" s="138"/>
      <c r="EL201" s="138"/>
      <c r="EM201" s="138"/>
      <c r="EN201" s="138"/>
      <c r="EO201" s="138"/>
      <c r="EP201" s="138"/>
      <c r="EQ201" s="138"/>
      <c r="ER201" s="138"/>
      <c r="ES201" s="138"/>
      <c r="ET201" s="138"/>
      <c r="EU201" s="138"/>
      <c r="EV201" s="138"/>
      <c r="EW201" s="138"/>
      <c r="EX201" s="138"/>
      <c r="EY201" s="138"/>
      <c r="EZ201" s="138"/>
      <c r="FA201" s="138"/>
      <c r="FB201" s="138"/>
      <c r="FC201" s="138"/>
      <c r="FD201" s="138"/>
      <c r="FE201" s="138"/>
      <c r="FF201" s="138"/>
      <c r="FG201" s="138"/>
      <c r="FH201" s="138"/>
      <c r="FI201" s="138"/>
      <c r="FJ201" s="138"/>
      <c r="FK201" s="138"/>
      <c r="FL201" s="138"/>
      <c r="FM201" s="138"/>
      <c r="FN201" s="138"/>
      <c r="FO201" s="138"/>
      <c r="FP201" s="138"/>
      <c r="FQ201" s="138"/>
      <c r="FR201" s="138"/>
      <c r="FS201" s="138"/>
      <c r="FT201" s="138"/>
      <c r="FU201" s="138"/>
      <c r="FV201" s="138"/>
      <c r="FW201" s="138"/>
      <c r="FX201" s="138"/>
      <c r="FY201" s="138"/>
      <c r="FZ201" s="138"/>
      <c r="GA201" s="138"/>
      <c r="GB201" s="138"/>
      <c r="GC201" s="138"/>
      <c r="GD201" s="138"/>
      <c r="GE201" s="138"/>
      <c r="GF201" s="138"/>
      <c r="GG201" s="138"/>
      <c r="GH201" s="138"/>
      <c r="GI201" s="138"/>
      <c r="GJ201" s="138"/>
      <c r="GK201" s="138"/>
      <c r="GL201" s="138"/>
      <c r="GM201" s="138"/>
      <c r="GN201" s="138"/>
      <c r="GO201" s="138"/>
      <c r="GP201" s="138"/>
      <c r="GQ201" s="138"/>
      <c r="GR201" s="138"/>
      <c r="GS201" s="138"/>
      <c r="GT201" s="138"/>
      <c r="GU201" s="138"/>
      <c r="GV201" s="138"/>
      <c r="GW201" s="138"/>
      <c r="GX201" s="138"/>
      <c r="GY201" s="138"/>
      <c r="GZ201" s="138"/>
      <c r="HA201" s="138"/>
      <c r="HB201" s="138"/>
      <c r="HC201" s="138"/>
      <c r="HD201" s="138"/>
      <c r="HE201" s="138"/>
      <c r="HF201" s="138"/>
      <c r="HG201" s="138"/>
      <c r="HH201" s="138"/>
      <c r="HI201" s="138"/>
      <c r="HJ201" s="138"/>
      <c r="HK201" s="138"/>
      <c r="HL201" s="138"/>
      <c r="HM201" s="138"/>
      <c r="HN201" s="138"/>
      <c r="HO201" s="138"/>
      <c r="HP201" s="138"/>
      <c r="HQ201" s="138"/>
      <c r="HR201" s="138"/>
      <c r="HS201" s="138"/>
      <c r="HT201" s="138"/>
      <c r="HU201" s="138"/>
      <c r="HV201" s="138"/>
      <c r="HW201" s="138"/>
      <c r="HX201" s="138"/>
      <c r="HY201" s="138"/>
      <c r="HZ201" s="138"/>
      <c r="IA201" s="138"/>
      <c r="IB201" s="138"/>
      <c r="IC201" s="138"/>
      <c r="ID201" s="138"/>
      <c r="IE201" s="138"/>
      <c r="IF201" s="138"/>
      <c r="IG201" s="138"/>
      <c r="IH201" s="138"/>
      <c r="II201" s="138"/>
      <c r="IJ201" s="138"/>
      <c r="IK201" s="138"/>
      <c r="IL201" s="138"/>
      <c r="IM201" s="138"/>
      <c r="IN201" s="138"/>
      <c r="IO201" s="138"/>
      <c r="IP201" s="138"/>
      <c r="IQ201" s="138"/>
      <c r="IR201" s="138"/>
      <c r="IS201" s="138"/>
      <c r="IT201" s="138"/>
      <c r="IU201" s="138"/>
      <c r="IV201" s="138"/>
    </row>
    <row r="202" spans="1:256" s="139" customFormat="1" ht="30" customHeight="1" x14ac:dyDescent="0.15">
      <c r="A202" s="190">
        <v>187</v>
      </c>
      <c r="B202" s="191" t="s">
        <v>281</v>
      </c>
      <c r="C202" s="339"/>
      <c r="D202" s="192" t="s">
        <v>300</v>
      </c>
      <c r="E202" s="256"/>
      <c r="F202" s="196">
        <v>0</v>
      </c>
      <c r="G202" s="342"/>
      <c r="H202" s="221"/>
      <c r="I202" s="138"/>
      <c r="J202" s="138"/>
      <c r="K202" s="138"/>
      <c r="L202" s="138"/>
      <c r="M202" s="109"/>
      <c r="N202" s="109"/>
      <c r="O202" s="109"/>
      <c r="P202" s="109"/>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138"/>
      <c r="BV202" s="138"/>
      <c r="BW202" s="138"/>
      <c r="BX202" s="138"/>
      <c r="BY202" s="138"/>
      <c r="BZ202" s="138"/>
      <c r="CA202" s="138"/>
      <c r="CB202" s="138"/>
      <c r="CC202" s="138"/>
      <c r="CD202" s="138"/>
      <c r="CE202" s="138"/>
      <c r="CF202" s="138"/>
      <c r="CG202" s="138"/>
      <c r="CH202" s="138"/>
      <c r="CI202" s="138"/>
      <c r="CJ202" s="138"/>
      <c r="CK202" s="138"/>
      <c r="CL202" s="138"/>
      <c r="CM202" s="138"/>
      <c r="CN202" s="138"/>
      <c r="CO202" s="138"/>
      <c r="CP202" s="138"/>
      <c r="CQ202" s="138"/>
      <c r="CR202" s="138"/>
      <c r="CS202" s="138"/>
      <c r="CT202" s="138"/>
      <c r="CU202" s="138"/>
      <c r="CV202" s="138"/>
      <c r="CW202" s="138"/>
      <c r="CX202" s="138"/>
      <c r="CY202" s="138"/>
      <c r="CZ202" s="138"/>
      <c r="DA202" s="138"/>
      <c r="DB202" s="138"/>
      <c r="DC202" s="138"/>
      <c r="DD202" s="138"/>
      <c r="DE202" s="138"/>
      <c r="DF202" s="138"/>
      <c r="DG202" s="138"/>
      <c r="DH202" s="138"/>
      <c r="DI202" s="138"/>
      <c r="DJ202" s="138"/>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138"/>
      <c r="EZ202" s="138"/>
      <c r="FA202" s="138"/>
      <c r="FB202" s="138"/>
      <c r="FC202" s="138"/>
      <c r="FD202" s="138"/>
      <c r="FE202" s="138"/>
      <c r="FF202" s="138"/>
      <c r="FG202" s="138"/>
      <c r="FH202" s="138"/>
      <c r="FI202" s="138"/>
      <c r="FJ202" s="138"/>
      <c r="FK202" s="138"/>
      <c r="FL202" s="138"/>
      <c r="FM202" s="138"/>
      <c r="FN202" s="138"/>
      <c r="FO202" s="138"/>
      <c r="FP202" s="138"/>
      <c r="FQ202" s="138"/>
      <c r="FR202" s="138"/>
      <c r="FS202" s="138"/>
      <c r="FT202" s="138"/>
      <c r="FU202" s="138"/>
      <c r="FV202" s="138"/>
      <c r="FW202" s="138"/>
      <c r="FX202" s="138"/>
      <c r="FY202" s="138"/>
      <c r="FZ202" s="138"/>
      <c r="GA202" s="138"/>
      <c r="GB202" s="138"/>
      <c r="GC202" s="138"/>
      <c r="GD202" s="138"/>
      <c r="GE202" s="138"/>
      <c r="GF202" s="138"/>
      <c r="GG202" s="138"/>
      <c r="GH202" s="138"/>
      <c r="GI202" s="138"/>
      <c r="GJ202" s="138"/>
      <c r="GK202" s="138"/>
      <c r="GL202" s="138"/>
      <c r="GM202" s="138"/>
      <c r="GN202" s="138"/>
      <c r="GO202" s="138"/>
      <c r="GP202" s="138"/>
      <c r="GQ202" s="138"/>
      <c r="GR202" s="138"/>
      <c r="GS202" s="138"/>
      <c r="GT202" s="138"/>
      <c r="GU202" s="138"/>
      <c r="GV202" s="138"/>
      <c r="GW202" s="138"/>
      <c r="GX202" s="138"/>
      <c r="GY202" s="138"/>
      <c r="GZ202" s="138"/>
      <c r="HA202" s="138"/>
      <c r="HB202" s="138"/>
      <c r="HC202" s="138"/>
      <c r="HD202" s="138"/>
      <c r="HE202" s="138"/>
      <c r="HF202" s="138"/>
      <c r="HG202" s="138"/>
      <c r="HH202" s="138"/>
      <c r="HI202" s="138"/>
      <c r="HJ202" s="138"/>
      <c r="HK202" s="138"/>
      <c r="HL202" s="138"/>
      <c r="HM202" s="138"/>
      <c r="HN202" s="138"/>
      <c r="HO202" s="138"/>
      <c r="HP202" s="138"/>
      <c r="HQ202" s="138"/>
      <c r="HR202" s="138"/>
      <c r="HS202" s="138"/>
      <c r="HT202" s="138"/>
      <c r="HU202" s="138"/>
      <c r="HV202" s="138"/>
      <c r="HW202" s="138"/>
      <c r="HX202" s="138"/>
      <c r="HY202" s="138"/>
      <c r="HZ202" s="138"/>
      <c r="IA202" s="138"/>
      <c r="IB202" s="138"/>
      <c r="IC202" s="138"/>
      <c r="ID202" s="138"/>
      <c r="IE202" s="138"/>
      <c r="IF202" s="138"/>
      <c r="IG202" s="138"/>
      <c r="IH202" s="138"/>
      <c r="II202" s="138"/>
      <c r="IJ202" s="138"/>
      <c r="IK202" s="138"/>
      <c r="IL202" s="138"/>
      <c r="IM202" s="138"/>
      <c r="IN202" s="138"/>
      <c r="IO202" s="138"/>
      <c r="IP202" s="138"/>
      <c r="IQ202" s="138"/>
      <c r="IR202" s="138"/>
      <c r="IS202" s="138"/>
      <c r="IT202" s="138"/>
      <c r="IU202" s="138"/>
      <c r="IV202" s="138"/>
    </row>
    <row r="203" spans="1:256" ht="30" customHeight="1" x14ac:dyDescent="0.15">
      <c r="A203" s="190">
        <v>188</v>
      </c>
      <c r="B203" s="198" t="s">
        <v>281</v>
      </c>
      <c r="C203" s="347" t="s">
        <v>283</v>
      </c>
      <c r="D203" s="199" t="s">
        <v>167</v>
      </c>
      <c r="E203" s="256"/>
      <c r="F203" s="200" t="s">
        <v>168</v>
      </c>
      <c r="G203" s="201" t="s">
        <v>109</v>
      </c>
      <c r="H203" s="330" t="s">
        <v>169</v>
      </c>
    </row>
    <row r="204" spans="1:256" ht="30" customHeight="1" x14ac:dyDescent="0.15">
      <c r="A204" s="190">
        <v>189</v>
      </c>
      <c r="B204" s="198" t="s">
        <v>281</v>
      </c>
      <c r="C204" s="345"/>
      <c r="D204" s="199" t="s">
        <v>170</v>
      </c>
      <c r="E204" s="256"/>
      <c r="F204" s="202" t="s">
        <v>171</v>
      </c>
      <c r="G204" s="201" t="s">
        <v>109</v>
      </c>
      <c r="H204" s="331"/>
    </row>
    <row r="205" spans="1:256" ht="30" customHeight="1" x14ac:dyDescent="0.15">
      <c r="A205" s="190">
        <v>190</v>
      </c>
      <c r="B205" s="198" t="s">
        <v>281</v>
      </c>
      <c r="C205" s="345"/>
      <c r="D205" s="199" t="s">
        <v>172</v>
      </c>
      <c r="E205" s="256"/>
      <c r="F205" s="203" t="s">
        <v>173</v>
      </c>
      <c r="G205" s="204"/>
      <c r="H205" s="331"/>
    </row>
    <row r="206" spans="1:256" ht="30" customHeight="1" x14ac:dyDescent="0.15">
      <c r="A206" s="190">
        <v>191</v>
      </c>
      <c r="B206" s="198" t="s">
        <v>281</v>
      </c>
      <c r="C206" s="345"/>
      <c r="D206" s="199" t="s">
        <v>154</v>
      </c>
      <c r="E206" s="256"/>
      <c r="F206" s="200" t="s">
        <v>155</v>
      </c>
      <c r="G206" s="204" t="s">
        <v>156</v>
      </c>
      <c r="H206" s="331"/>
    </row>
    <row r="207" spans="1:256" ht="30" customHeight="1" x14ac:dyDescent="0.15">
      <c r="A207" s="190">
        <v>192</v>
      </c>
      <c r="B207" s="198" t="s">
        <v>281</v>
      </c>
      <c r="C207" s="345"/>
      <c r="D207" s="199" t="s">
        <v>157</v>
      </c>
      <c r="E207" s="256"/>
      <c r="F207" s="200" t="s">
        <v>158</v>
      </c>
      <c r="G207" s="204" t="s">
        <v>159</v>
      </c>
      <c r="H207" s="331"/>
    </row>
    <row r="208" spans="1:256" ht="30" customHeight="1" x14ac:dyDescent="0.15">
      <c r="A208" s="190">
        <v>193</v>
      </c>
      <c r="B208" s="198" t="s">
        <v>281</v>
      </c>
      <c r="C208" s="345"/>
      <c r="D208" s="199" t="s">
        <v>174</v>
      </c>
      <c r="E208" s="256"/>
      <c r="F208" s="200" t="s">
        <v>175</v>
      </c>
      <c r="G208" s="204" t="s">
        <v>176</v>
      </c>
      <c r="H208" s="331"/>
    </row>
    <row r="209" spans="1:16" ht="30" customHeight="1" x14ac:dyDescent="0.15">
      <c r="A209" s="190">
        <v>194</v>
      </c>
      <c r="B209" s="198" t="s">
        <v>281</v>
      </c>
      <c r="C209" s="345"/>
      <c r="D209" s="199" t="s">
        <v>177</v>
      </c>
      <c r="E209" s="256"/>
      <c r="F209" s="202" t="s">
        <v>178</v>
      </c>
      <c r="G209" s="204" t="s">
        <v>179</v>
      </c>
      <c r="H209" s="348"/>
    </row>
    <row r="210" spans="1:16" ht="30" customHeight="1" x14ac:dyDescent="0.15">
      <c r="A210" s="190">
        <v>195</v>
      </c>
      <c r="B210" s="198" t="s">
        <v>281</v>
      </c>
      <c r="C210" s="347" t="s">
        <v>284</v>
      </c>
      <c r="D210" s="199" t="s">
        <v>167</v>
      </c>
      <c r="E210" s="256"/>
      <c r="F210" s="200" t="s">
        <v>168</v>
      </c>
      <c r="G210" s="201" t="s">
        <v>109</v>
      </c>
      <c r="H210" s="330" t="s">
        <v>181</v>
      </c>
    </row>
    <row r="211" spans="1:16" ht="30" customHeight="1" x14ac:dyDescent="0.15">
      <c r="A211" s="190">
        <v>196</v>
      </c>
      <c r="B211" s="198" t="s">
        <v>281</v>
      </c>
      <c r="C211" s="345"/>
      <c r="D211" s="199" t="s">
        <v>170</v>
      </c>
      <c r="E211" s="256"/>
      <c r="F211" s="202" t="s">
        <v>182</v>
      </c>
      <c r="G211" s="201" t="s">
        <v>109</v>
      </c>
      <c r="H211" s="331"/>
    </row>
    <row r="212" spans="1:16" ht="30" customHeight="1" x14ac:dyDescent="0.15">
      <c r="A212" s="190">
        <v>197</v>
      </c>
      <c r="B212" s="198" t="s">
        <v>281</v>
      </c>
      <c r="C212" s="345"/>
      <c r="D212" s="199" t="s">
        <v>172</v>
      </c>
      <c r="E212" s="256"/>
      <c r="F212" s="203" t="s">
        <v>183</v>
      </c>
      <c r="G212" s="201" t="s">
        <v>109</v>
      </c>
      <c r="H212" s="331"/>
    </row>
    <row r="213" spans="1:16" ht="30" customHeight="1" x14ac:dyDescent="0.15">
      <c r="A213" s="190">
        <v>198</v>
      </c>
      <c r="B213" s="198" t="s">
        <v>281</v>
      </c>
      <c r="C213" s="345"/>
      <c r="D213" s="199" t="s">
        <v>154</v>
      </c>
      <c r="E213" s="256"/>
      <c r="F213" s="200" t="s">
        <v>184</v>
      </c>
      <c r="G213" s="204" t="s">
        <v>156</v>
      </c>
      <c r="H213" s="331"/>
    </row>
    <row r="214" spans="1:16" ht="30" customHeight="1" x14ac:dyDescent="0.15">
      <c r="A214" s="190">
        <v>199</v>
      </c>
      <c r="B214" s="198" t="s">
        <v>281</v>
      </c>
      <c r="C214" s="345"/>
      <c r="D214" s="199" t="s">
        <v>157</v>
      </c>
      <c r="E214" s="256"/>
      <c r="F214" s="200" t="s">
        <v>185</v>
      </c>
      <c r="G214" s="204" t="s">
        <v>159</v>
      </c>
      <c r="H214" s="331"/>
    </row>
    <row r="215" spans="1:16" ht="30" customHeight="1" x14ac:dyDescent="0.15">
      <c r="A215" s="190">
        <v>200</v>
      </c>
      <c r="B215" s="198" t="s">
        <v>281</v>
      </c>
      <c r="C215" s="345"/>
      <c r="D215" s="199" t="s">
        <v>174</v>
      </c>
      <c r="E215" s="256"/>
      <c r="F215" s="200" t="s">
        <v>175</v>
      </c>
      <c r="G215" s="204" t="s">
        <v>176</v>
      </c>
      <c r="H215" s="331"/>
    </row>
    <row r="216" spans="1:16" ht="30" customHeight="1" x14ac:dyDescent="0.15">
      <c r="A216" s="190">
        <v>201</v>
      </c>
      <c r="B216" s="198" t="s">
        <v>281</v>
      </c>
      <c r="C216" s="345"/>
      <c r="D216" s="199" t="s">
        <v>177</v>
      </c>
      <c r="E216" s="256"/>
      <c r="F216" s="202" t="s">
        <v>178</v>
      </c>
      <c r="G216" s="204" t="s">
        <v>179</v>
      </c>
      <c r="H216" s="348"/>
    </row>
    <row r="217" spans="1:16" ht="30" customHeight="1" x14ac:dyDescent="0.15">
      <c r="A217" s="190">
        <v>202</v>
      </c>
      <c r="B217" s="198" t="s">
        <v>281</v>
      </c>
      <c r="C217" s="347" t="s">
        <v>285</v>
      </c>
      <c r="D217" s="199" t="s">
        <v>167</v>
      </c>
      <c r="E217" s="256"/>
      <c r="F217" s="200" t="s">
        <v>168</v>
      </c>
      <c r="G217" s="201" t="s">
        <v>109</v>
      </c>
      <c r="H217" s="343" t="s">
        <v>187</v>
      </c>
      <c r="M217" s="138"/>
      <c r="N217" s="138"/>
      <c r="O217" s="138"/>
      <c r="P217" s="138"/>
    </row>
    <row r="218" spans="1:16" ht="30" customHeight="1" x14ac:dyDescent="0.15">
      <c r="A218" s="190">
        <v>203</v>
      </c>
      <c r="B218" s="198" t="s">
        <v>281</v>
      </c>
      <c r="C218" s="345"/>
      <c r="D218" s="199" t="s">
        <v>170</v>
      </c>
      <c r="E218" s="256"/>
      <c r="F218" s="202" t="s">
        <v>171</v>
      </c>
      <c r="G218" s="201" t="s">
        <v>109</v>
      </c>
      <c r="H218" s="349"/>
      <c r="M218" s="138"/>
      <c r="N218" s="138"/>
      <c r="O218" s="138"/>
      <c r="P218" s="138"/>
    </row>
    <row r="219" spans="1:16" ht="30" customHeight="1" x14ac:dyDescent="0.15">
      <c r="A219" s="190">
        <v>204</v>
      </c>
      <c r="B219" s="198" t="s">
        <v>281</v>
      </c>
      <c r="C219" s="345"/>
      <c r="D219" s="199" t="s">
        <v>172</v>
      </c>
      <c r="E219" s="256"/>
      <c r="F219" s="203" t="s">
        <v>173</v>
      </c>
      <c r="G219" s="201" t="s">
        <v>109</v>
      </c>
      <c r="H219" s="349"/>
    </row>
    <row r="220" spans="1:16" ht="30" customHeight="1" x14ac:dyDescent="0.15">
      <c r="A220" s="190">
        <v>205</v>
      </c>
      <c r="B220" s="198" t="s">
        <v>281</v>
      </c>
      <c r="C220" s="345"/>
      <c r="D220" s="199" t="s">
        <v>154</v>
      </c>
      <c r="E220" s="256"/>
      <c r="F220" s="200" t="s">
        <v>155</v>
      </c>
      <c r="G220" s="204" t="s">
        <v>156</v>
      </c>
      <c r="H220" s="331"/>
    </row>
    <row r="221" spans="1:16" ht="30" customHeight="1" x14ac:dyDescent="0.15">
      <c r="A221" s="190">
        <v>206</v>
      </c>
      <c r="B221" s="198" t="s">
        <v>281</v>
      </c>
      <c r="C221" s="345"/>
      <c r="D221" s="199" t="s">
        <v>157</v>
      </c>
      <c r="E221" s="256"/>
      <c r="F221" s="200" t="s">
        <v>158</v>
      </c>
      <c r="G221" s="204" t="s">
        <v>159</v>
      </c>
      <c r="H221" s="331"/>
    </row>
    <row r="222" spans="1:16" ht="30" customHeight="1" x14ac:dyDescent="0.15">
      <c r="A222" s="190">
        <v>207</v>
      </c>
      <c r="B222" s="198" t="s">
        <v>281</v>
      </c>
      <c r="C222" s="345"/>
      <c r="D222" s="199" t="s">
        <v>174</v>
      </c>
      <c r="E222" s="256"/>
      <c r="F222" s="200" t="s">
        <v>175</v>
      </c>
      <c r="G222" s="204" t="s">
        <v>176</v>
      </c>
      <c r="H222" s="331"/>
    </row>
    <row r="223" spans="1:16" ht="30" customHeight="1" x14ac:dyDescent="0.15">
      <c r="A223" s="190">
        <v>208</v>
      </c>
      <c r="B223" s="198" t="s">
        <v>281</v>
      </c>
      <c r="C223" s="345"/>
      <c r="D223" s="199" t="s">
        <v>177</v>
      </c>
      <c r="E223" s="256"/>
      <c r="F223" s="202" t="s">
        <v>178</v>
      </c>
      <c r="G223" s="204" t="s">
        <v>179</v>
      </c>
      <c r="H223" s="331"/>
    </row>
    <row r="224" spans="1:16" ht="30" customHeight="1" x14ac:dyDescent="0.15">
      <c r="A224" s="190">
        <v>209</v>
      </c>
      <c r="B224" s="198" t="s">
        <v>281</v>
      </c>
      <c r="C224" s="345"/>
      <c r="D224" s="199" t="s">
        <v>188</v>
      </c>
      <c r="E224" s="256"/>
      <c r="F224" s="203" t="s">
        <v>189</v>
      </c>
      <c r="G224" s="204" t="s">
        <v>176</v>
      </c>
      <c r="H224" s="348"/>
    </row>
    <row r="225" spans="1:256" s="139" customFormat="1" ht="30" customHeight="1" x14ac:dyDescent="0.15">
      <c r="A225" s="190">
        <v>210</v>
      </c>
      <c r="B225" s="350" t="s">
        <v>281</v>
      </c>
      <c r="C225" s="350" t="s">
        <v>190</v>
      </c>
      <c r="D225" s="192" t="s">
        <v>191</v>
      </c>
      <c r="E225" s="256"/>
      <c r="F225" s="205" t="s">
        <v>192</v>
      </c>
      <c r="G225" s="195" t="s">
        <v>156</v>
      </c>
      <c r="H225" s="343" t="s">
        <v>217</v>
      </c>
      <c r="I225" s="138"/>
      <c r="J225" s="138"/>
      <c r="K225" s="138"/>
      <c r="L225" s="138"/>
      <c r="M225" s="109"/>
      <c r="N225" s="109"/>
      <c r="O225" s="109"/>
      <c r="P225" s="109"/>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c r="AL225" s="138"/>
      <c r="AM225" s="138"/>
      <c r="AN225" s="138"/>
      <c r="AO225" s="138"/>
      <c r="AP225" s="138"/>
      <c r="AQ225" s="138"/>
      <c r="AR225" s="138"/>
      <c r="AS225" s="138"/>
      <c r="AT225" s="138"/>
      <c r="AU225" s="138"/>
      <c r="AV225" s="138"/>
      <c r="AW225" s="138"/>
      <c r="AX225" s="138"/>
      <c r="AY225" s="138"/>
      <c r="AZ225" s="138"/>
      <c r="BA225" s="138"/>
      <c r="BB225" s="138"/>
      <c r="BC225" s="138"/>
      <c r="BD225" s="138"/>
      <c r="BE225" s="138"/>
      <c r="BF225" s="138"/>
      <c r="BG225" s="138"/>
      <c r="BH225" s="138"/>
      <c r="BI225" s="138"/>
      <c r="BJ225" s="138"/>
      <c r="BK225" s="138"/>
      <c r="BL225" s="138"/>
      <c r="BM225" s="138"/>
      <c r="BN225" s="138"/>
      <c r="BO225" s="138"/>
      <c r="BP225" s="138"/>
      <c r="BQ225" s="138"/>
      <c r="BR225" s="138"/>
      <c r="BS225" s="138"/>
      <c r="BT225" s="138"/>
      <c r="BU225" s="138"/>
      <c r="BV225" s="138"/>
      <c r="BW225" s="138"/>
      <c r="BX225" s="138"/>
      <c r="BY225" s="138"/>
      <c r="BZ225" s="138"/>
      <c r="CA225" s="138"/>
      <c r="CB225" s="138"/>
      <c r="CC225" s="138"/>
      <c r="CD225" s="138"/>
      <c r="CE225" s="138"/>
      <c r="CF225" s="138"/>
      <c r="CG225" s="138"/>
      <c r="CH225" s="138"/>
      <c r="CI225" s="138"/>
      <c r="CJ225" s="138"/>
      <c r="CK225" s="138"/>
      <c r="CL225" s="138"/>
      <c r="CM225" s="138"/>
      <c r="CN225" s="138"/>
      <c r="CO225" s="138"/>
      <c r="CP225" s="138"/>
      <c r="CQ225" s="138"/>
      <c r="CR225" s="138"/>
      <c r="CS225" s="138"/>
      <c r="CT225" s="138"/>
      <c r="CU225" s="138"/>
      <c r="CV225" s="138"/>
      <c r="CW225" s="138"/>
      <c r="CX225" s="138"/>
      <c r="CY225" s="138"/>
      <c r="CZ225" s="138"/>
      <c r="DA225" s="138"/>
      <c r="DB225" s="138"/>
      <c r="DC225" s="138"/>
      <c r="DD225" s="138"/>
      <c r="DE225" s="138"/>
      <c r="DF225" s="138"/>
      <c r="DG225" s="138"/>
      <c r="DH225" s="138"/>
      <c r="DI225" s="138"/>
      <c r="DJ225" s="138"/>
      <c r="DK225" s="138"/>
      <c r="DL225" s="138"/>
      <c r="DM225" s="138"/>
      <c r="DN225" s="138"/>
      <c r="DO225" s="138"/>
      <c r="DP225" s="138"/>
      <c r="DQ225" s="138"/>
      <c r="DR225" s="138"/>
      <c r="DS225" s="138"/>
      <c r="DT225" s="138"/>
      <c r="DU225" s="138"/>
      <c r="DV225" s="138"/>
      <c r="DW225" s="138"/>
      <c r="DX225" s="138"/>
      <c r="DY225" s="138"/>
      <c r="DZ225" s="138"/>
      <c r="EA225" s="138"/>
      <c r="EB225" s="138"/>
      <c r="EC225" s="138"/>
      <c r="ED225" s="138"/>
      <c r="EE225" s="138"/>
      <c r="EF225" s="138"/>
      <c r="EG225" s="138"/>
      <c r="EH225" s="138"/>
      <c r="EI225" s="138"/>
      <c r="EJ225" s="138"/>
      <c r="EK225" s="138"/>
      <c r="EL225" s="138"/>
      <c r="EM225" s="138"/>
      <c r="EN225" s="138"/>
      <c r="EO225" s="138"/>
      <c r="EP225" s="138"/>
      <c r="EQ225" s="138"/>
      <c r="ER225" s="138"/>
      <c r="ES225" s="138"/>
      <c r="ET225" s="138"/>
      <c r="EU225" s="138"/>
      <c r="EV225" s="138"/>
      <c r="EW225" s="138"/>
      <c r="EX225" s="138"/>
      <c r="EY225" s="138"/>
      <c r="EZ225" s="138"/>
      <c r="FA225" s="138"/>
      <c r="FB225" s="138"/>
      <c r="FC225" s="138"/>
      <c r="FD225" s="138"/>
      <c r="FE225" s="138"/>
      <c r="FF225" s="138"/>
      <c r="FG225" s="138"/>
      <c r="FH225" s="138"/>
      <c r="FI225" s="138"/>
      <c r="FJ225" s="138"/>
      <c r="FK225" s="138"/>
      <c r="FL225" s="138"/>
      <c r="FM225" s="138"/>
      <c r="FN225" s="138"/>
      <c r="FO225" s="138"/>
      <c r="FP225" s="138"/>
      <c r="FQ225" s="138"/>
      <c r="FR225" s="138"/>
      <c r="FS225" s="138"/>
      <c r="FT225" s="138"/>
      <c r="FU225" s="138"/>
      <c r="FV225" s="138"/>
      <c r="FW225" s="138"/>
      <c r="FX225" s="138"/>
      <c r="FY225" s="138"/>
      <c r="FZ225" s="138"/>
      <c r="GA225" s="138"/>
      <c r="GB225" s="138"/>
      <c r="GC225" s="138"/>
      <c r="GD225" s="138"/>
      <c r="GE225" s="138"/>
      <c r="GF225" s="138"/>
      <c r="GG225" s="138"/>
      <c r="GH225" s="138"/>
      <c r="GI225" s="138"/>
      <c r="GJ225" s="138"/>
      <c r="GK225" s="138"/>
      <c r="GL225" s="138"/>
      <c r="GM225" s="138"/>
      <c r="GN225" s="138"/>
      <c r="GO225" s="138"/>
      <c r="GP225" s="138"/>
      <c r="GQ225" s="138"/>
      <c r="GR225" s="138"/>
      <c r="GS225" s="138"/>
      <c r="GT225" s="138"/>
      <c r="GU225" s="138"/>
      <c r="GV225" s="138"/>
      <c r="GW225" s="138"/>
      <c r="GX225" s="138"/>
      <c r="GY225" s="138"/>
      <c r="GZ225" s="138"/>
      <c r="HA225" s="138"/>
      <c r="HB225" s="138"/>
      <c r="HC225" s="138"/>
      <c r="HD225" s="138"/>
      <c r="HE225" s="138"/>
      <c r="HF225" s="138"/>
      <c r="HG225" s="138"/>
      <c r="HH225" s="138"/>
      <c r="HI225" s="138"/>
      <c r="HJ225" s="138"/>
      <c r="HK225" s="138"/>
      <c r="HL225" s="138"/>
      <c r="HM225" s="138"/>
      <c r="HN225" s="138"/>
      <c r="HO225" s="138"/>
      <c r="HP225" s="138"/>
      <c r="HQ225" s="138"/>
      <c r="HR225" s="138"/>
      <c r="HS225" s="138"/>
      <c r="HT225" s="138"/>
      <c r="HU225" s="138"/>
      <c r="HV225" s="138"/>
      <c r="HW225" s="138"/>
      <c r="HX225" s="138"/>
      <c r="HY225" s="138"/>
      <c r="HZ225" s="138"/>
      <c r="IA225" s="138"/>
      <c r="IB225" s="138"/>
      <c r="IC225" s="138"/>
      <c r="ID225" s="138"/>
      <c r="IE225" s="138"/>
      <c r="IF225" s="138"/>
      <c r="IG225" s="138"/>
      <c r="IH225" s="138"/>
      <c r="II225" s="138"/>
      <c r="IJ225" s="138"/>
      <c r="IK225" s="138"/>
      <c r="IL225" s="138"/>
      <c r="IM225" s="138"/>
      <c r="IN225" s="138"/>
      <c r="IO225" s="138"/>
      <c r="IP225" s="138"/>
      <c r="IQ225" s="138"/>
      <c r="IR225" s="138"/>
      <c r="IS225" s="138"/>
      <c r="IT225" s="138"/>
      <c r="IU225" s="138"/>
      <c r="IV225" s="138"/>
    </row>
    <row r="226" spans="1:256" s="139" customFormat="1" ht="30" customHeight="1" x14ac:dyDescent="0.15">
      <c r="A226" s="190">
        <v>211</v>
      </c>
      <c r="B226" s="351"/>
      <c r="C226" s="351"/>
      <c r="D226" s="192" t="s">
        <v>194</v>
      </c>
      <c r="E226" s="256"/>
      <c r="F226" s="193" t="s">
        <v>158</v>
      </c>
      <c r="G226" s="195" t="s">
        <v>159</v>
      </c>
      <c r="H226" s="344"/>
      <c r="I226" s="138"/>
      <c r="J226" s="138"/>
      <c r="K226" s="138"/>
      <c r="L226" s="138"/>
      <c r="M226" s="109"/>
      <c r="N226" s="109"/>
      <c r="O226" s="109"/>
      <c r="P226" s="109"/>
      <c r="Q226" s="138"/>
      <c r="R226" s="138"/>
      <c r="S226" s="138"/>
      <c r="T226" s="138"/>
      <c r="U226" s="138"/>
      <c r="V226" s="138"/>
      <c r="W226" s="138"/>
      <c r="X226" s="138"/>
      <c r="Y226" s="138"/>
      <c r="Z226" s="138"/>
      <c r="AA226" s="138"/>
      <c r="AB226" s="138"/>
      <c r="AC226" s="138"/>
      <c r="AD226" s="138"/>
      <c r="AE226" s="138"/>
      <c r="AF226" s="138"/>
      <c r="AG226" s="138"/>
      <c r="AH226" s="138"/>
      <c r="AI226" s="138"/>
      <c r="AJ226" s="138"/>
      <c r="AK226" s="138"/>
      <c r="AL226" s="138"/>
      <c r="AM226" s="138"/>
      <c r="AN226" s="138"/>
      <c r="AO226" s="138"/>
      <c r="AP226" s="138"/>
      <c r="AQ226" s="138"/>
      <c r="AR226" s="138"/>
      <c r="AS226" s="138"/>
      <c r="AT226" s="138"/>
      <c r="AU226" s="138"/>
      <c r="AV226" s="138"/>
      <c r="AW226" s="138"/>
      <c r="AX226" s="138"/>
      <c r="AY226" s="138"/>
      <c r="AZ226" s="138"/>
      <c r="BA226" s="138"/>
      <c r="BB226" s="138"/>
      <c r="BC226" s="138"/>
      <c r="BD226" s="138"/>
      <c r="BE226" s="138"/>
      <c r="BF226" s="138"/>
      <c r="BG226" s="138"/>
      <c r="BH226" s="138"/>
      <c r="BI226" s="138"/>
      <c r="BJ226" s="138"/>
      <c r="BK226" s="138"/>
      <c r="BL226" s="138"/>
      <c r="BM226" s="138"/>
      <c r="BN226" s="138"/>
      <c r="BO226" s="138"/>
      <c r="BP226" s="138"/>
      <c r="BQ226" s="138"/>
      <c r="BR226" s="138"/>
      <c r="BS226" s="138"/>
      <c r="BT226" s="138"/>
      <c r="BU226" s="138"/>
      <c r="BV226" s="138"/>
      <c r="BW226" s="138"/>
      <c r="BX226" s="138"/>
      <c r="BY226" s="138"/>
      <c r="BZ226" s="138"/>
      <c r="CA226" s="138"/>
      <c r="CB226" s="138"/>
      <c r="CC226" s="138"/>
      <c r="CD226" s="138"/>
      <c r="CE226" s="138"/>
      <c r="CF226" s="138"/>
      <c r="CG226" s="138"/>
      <c r="CH226" s="138"/>
      <c r="CI226" s="138"/>
      <c r="CJ226" s="138"/>
      <c r="CK226" s="138"/>
      <c r="CL226" s="138"/>
      <c r="CM226" s="138"/>
      <c r="CN226" s="138"/>
      <c r="CO226" s="138"/>
      <c r="CP226" s="138"/>
      <c r="CQ226" s="138"/>
      <c r="CR226" s="138"/>
      <c r="CS226" s="138"/>
      <c r="CT226" s="138"/>
      <c r="CU226" s="138"/>
      <c r="CV226" s="138"/>
      <c r="CW226" s="138"/>
      <c r="CX226" s="138"/>
      <c r="CY226" s="138"/>
      <c r="CZ226" s="138"/>
      <c r="DA226" s="138"/>
      <c r="DB226" s="138"/>
      <c r="DC226" s="138"/>
      <c r="DD226" s="138"/>
      <c r="DE226" s="138"/>
      <c r="DF226" s="138"/>
      <c r="DG226" s="138"/>
      <c r="DH226" s="138"/>
      <c r="DI226" s="138"/>
      <c r="DJ226" s="138"/>
      <c r="DK226" s="138"/>
      <c r="DL226" s="138"/>
      <c r="DM226" s="138"/>
      <c r="DN226" s="138"/>
      <c r="DO226" s="138"/>
      <c r="DP226" s="138"/>
      <c r="DQ226" s="138"/>
      <c r="DR226" s="138"/>
      <c r="DS226" s="138"/>
      <c r="DT226" s="138"/>
      <c r="DU226" s="138"/>
      <c r="DV226" s="138"/>
      <c r="DW226" s="138"/>
      <c r="DX226" s="138"/>
      <c r="DY226" s="138"/>
      <c r="DZ226" s="138"/>
      <c r="EA226" s="138"/>
      <c r="EB226" s="138"/>
      <c r="EC226" s="138"/>
      <c r="ED226" s="138"/>
      <c r="EE226" s="138"/>
      <c r="EF226" s="138"/>
      <c r="EG226" s="138"/>
      <c r="EH226" s="138"/>
      <c r="EI226" s="138"/>
      <c r="EJ226" s="138"/>
      <c r="EK226" s="138"/>
      <c r="EL226" s="138"/>
      <c r="EM226" s="138"/>
      <c r="EN226" s="138"/>
      <c r="EO226" s="138"/>
      <c r="EP226" s="138"/>
      <c r="EQ226" s="138"/>
      <c r="ER226" s="138"/>
      <c r="ES226" s="138"/>
      <c r="ET226" s="138"/>
      <c r="EU226" s="138"/>
      <c r="EV226" s="138"/>
      <c r="EW226" s="138"/>
      <c r="EX226" s="138"/>
      <c r="EY226" s="138"/>
      <c r="EZ226" s="138"/>
      <c r="FA226" s="138"/>
      <c r="FB226" s="138"/>
      <c r="FC226" s="138"/>
      <c r="FD226" s="138"/>
      <c r="FE226" s="138"/>
      <c r="FF226" s="138"/>
      <c r="FG226" s="138"/>
      <c r="FH226" s="138"/>
      <c r="FI226" s="138"/>
      <c r="FJ226" s="138"/>
      <c r="FK226" s="138"/>
      <c r="FL226" s="138"/>
      <c r="FM226" s="138"/>
      <c r="FN226" s="138"/>
      <c r="FO226" s="138"/>
      <c r="FP226" s="138"/>
      <c r="FQ226" s="138"/>
      <c r="FR226" s="138"/>
      <c r="FS226" s="138"/>
      <c r="FT226" s="138"/>
      <c r="FU226" s="138"/>
      <c r="FV226" s="138"/>
      <c r="FW226" s="138"/>
      <c r="FX226" s="138"/>
      <c r="FY226" s="138"/>
      <c r="FZ226" s="138"/>
      <c r="GA226" s="138"/>
      <c r="GB226" s="138"/>
      <c r="GC226" s="138"/>
      <c r="GD226" s="138"/>
      <c r="GE226" s="138"/>
      <c r="GF226" s="138"/>
      <c r="GG226" s="138"/>
      <c r="GH226" s="138"/>
      <c r="GI226" s="138"/>
      <c r="GJ226" s="138"/>
      <c r="GK226" s="138"/>
      <c r="GL226" s="138"/>
      <c r="GM226" s="138"/>
      <c r="GN226" s="138"/>
      <c r="GO226" s="138"/>
      <c r="GP226" s="138"/>
      <c r="GQ226" s="138"/>
      <c r="GR226" s="138"/>
      <c r="GS226" s="138"/>
      <c r="GT226" s="138"/>
      <c r="GU226" s="138"/>
      <c r="GV226" s="138"/>
      <c r="GW226" s="138"/>
      <c r="GX226" s="138"/>
      <c r="GY226" s="138"/>
      <c r="GZ226" s="138"/>
      <c r="HA226" s="138"/>
      <c r="HB226" s="138"/>
      <c r="HC226" s="138"/>
      <c r="HD226" s="138"/>
      <c r="HE226" s="138"/>
      <c r="HF226" s="138"/>
      <c r="HG226" s="138"/>
      <c r="HH226" s="138"/>
      <c r="HI226" s="138"/>
      <c r="HJ226" s="138"/>
      <c r="HK226" s="138"/>
      <c r="HL226" s="138"/>
      <c r="HM226" s="138"/>
      <c r="HN226" s="138"/>
      <c r="HO226" s="138"/>
      <c r="HP226" s="138"/>
      <c r="HQ226" s="138"/>
      <c r="HR226" s="138"/>
      <c r="HS226" s="138"/>
      <c r="HT226" s="138"/>
      <c r="HU226" s="138"/>
      <c r="HV226" s="138"/>
      <c r="HW226" s="138"/>
      <c r="HX226" s="138"/>
      <c r="HY226" s="138"/>
      <c r="HZ226" s="138"/>
      <c r="IA226" s="138"/>
      <c r="IB226" s="138"/>
      <c r="IC226" s="138"/>
      <c r="ID226" s="138"/>
      <c r="IE226" s="138"/>
      <c r="IF226" s="138"/>
      <c r="IG226" s="138"/>
      <c r="IH226" s="138"/>
      <c r="II226" s="138"/>
      <c r="IJ226" s="138"/>
      <c r="IK226" s="138"/>
      <c r="IL226" s="138"/>
      <c r="IM226" s="138"/>
      <c r="IN226" s="138"/>
      <c r="IO226" s="138"/>
      <c r="IP226" s="138"/>
      <c r="IQ226" s="138"/>
      <c r="IR226" s="138"/>
      <c r="IS226" s="138"/>
      <c r="IT226" s="138"/>
      <c r="IU226" s="138"/>
      <c r="IV226" s="138"/>
    </row>
    <row r="227" spans="1:256" ht="37.5" customHeight="1" x14ac:dyDescent="0.15">
      <c r="A227" s="190">
        <v>212</v>
      </c>
      <c r="B227" s="198" t="s">
        <v>281</v>
      </c>
      <c r="C227" s="345" t="s">
        <v>286</v>
      </c>
      <c r="D227" s="346"/>
      <c r="E227" s="256"/>
      <c r="F227" s="203">
        <v>15000000</v>
      </c>
      <c r="G227" s="204" t="s">
        <v>274</v>
      </c>
      <c r="H227" s="204" t="s">
        <v>197</v>
      </c>
    </row>
    <row r="228" spans="1:256" ht="30" customHeight="1" x14ac:dyDescent="0.15">
      <c r="A228" s="190">
        <v>213</v>
      </c>
      <c r="B228" s="198" t="s">
        <v>281</v>
      </c>
      <c r="C228" s="345" t="s">
        <v>287</v>
      </c>
      <c r="D228" s="346"/>
      <c r="E228" s="256"/>
      <c r="F228" s="200">
        <v>50</v>
      </c>
      <c r="G228" s="204" t="s">
        <v>199</v>
      </c>
      <c r="H228" s="204" t="s">
        <v>197</v>
      </c>
    </row>
    <row r="229" spans="1:256" ht="45" customHeight="1" x14ac:dyDescent="0.15">
      <c r="A229" s="190">
        <v>214</v>
      </c>
      <c r="B229" s="198" t="s">
        <v>281</v>
      </c>
      <c r="C229" s="345" t="s">
        <v>288</v>
      </c>
      <c r="D229" s="346"/>
      <c r="E229" s="256"/>
      <c r="F229" s="206" t="s">
        <v>201</v>
      </c>
      <c r="G229" s="204" t="s">
        <v>218</v>
      </c>
      <c r="H229" s="204" t="s">
        <v>197</v>
      </c>
    </row>
    <row r="230" spans="1:256" ht="135.75" customHeight="1" x14ac:dyDescent="0.15">
      <c r="A230" s="190">
        <v>215</v>
      </c>
      <c r="B230" s="198" t="s">
        <v>281</v>
      </c>
      <c r="C230" s="345" t="s">
        <v>297</v>
      </c>
      <c r="D230" s="346"/>
      <c r="E230" s="256"/>
      <c r="F230" s="206" t="s">
        <v>219</v>
      </c>
      <c r="G230" s="204" t="s">
        <v>224</v>
      </c>
      <c r="H230" s="204" t="s">
        <v>225</v>
      </c>
    </row>
    <row r="231" spans="1:256" ht="30" customHeight="1" x14ac:dyDescent="0.15">
      <c r="A231" s="190">
        <v>216</v>
      </c>
      <c r="B231" s="198" t="s">
        <v>281</v>
      </c>
      <c r="C231" s="345" t="s">
        <v>289</v>
      </c>
      <c r="D231" s="346"/>
      <c r="E231" s="256"/>
      <c r="F231" s="206" t="s">
        <v>207</v>
      </c>
      <c r="G231" s="204" t="s">
        <v>208</v>
      </c>
      <c r="H231" s="201" t="s">
        <v>109</v>
      </c>
    </row>
    <row r="232" spans="1:256" ht="181.5" customHeight="1" x14ac:dyDescent="0.15">
      <c r="A232" s="190">
        <v>217</v>
      </c>
      <c r="B232" s="198" t="s">
        <v>281</v>
      </c>
      <c r="C232" s="345" t="s">
        <v>290</v>
      </c>
      <c r="D232" s="346"/>
      <c r="E232" s="256"/>
      <c r="F232" s="200">
        <v>1234</v>
      </c>
      <c r="G232" s="249" t="s">
        <v>322</v>
      </c>
      <c r="H232" s="234" t="s">
        <v>210</v>
      </c>
    </row>
    <row r="233" spans="1:256" ht="30" customHeight="1" x14ac:dyDescent="0.15">
      <c r="A233" s="190">
        <v>218</v>
      </c>
      <c r="B233" s="198" t="s">
        <v>281</v>
      </c>
      <c r="C233" s="347" t="s">
        <v>291</v>
      </c>
      <c r="D233" s="346"/>
      <c r="E233" s="256"/>
      <c r="F233" s="200">
        <v>1234567890</v>
      </c>
      <c r="G233" s="204" t="s">
        <v>212</v>
      </c>
      <c r="H233" s="201" t="s">
        <v>109</v>
      </c>
    </row>
    <row r="234" spans="1:256" ht="30" customHeight="1" x14ac:dyDescent="0.15">
      <c r="A234" s="190">
        <v>219</v>
      </c>
      <c r="B234" s="198" t="s">
        <v>281</v>
      </c>
      <c r="C234" s="347" t="s">
        <v>292</v>
      </c>
      <c r="D234" s="346"/>
      <c r="E234" s="256"/>
      <c r="F234" s="200">
        <v>12345678</v>
      </c>
      <c r="G234" s="204" t="s">
        <v>221</v>
      </c>
      <c r="H234" s="201" t="s">
        <v>109</v>
      </c>
    </row>
    <row r="239" spans="1:256" s="107" customFormat="1" x14ac:dyDescent="0.15">
      <c r="A239" s="106"/>
      <c r="B239" s="106"/>
      <c r="E239" s="210"/>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09"/>
      <c r="AL239" s="109"/>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c r="BG239" s="109"/>
      <c r="BH239" s="109"/>
      <c r="BI239" s="109"/>
      <c r="BJ239" s="109"/>
      <c r="BK239" s="109"/>
      <c r="BL239" s="109"/>
      <c r="BM239" s="109"/>
      <c r="BN239" s="109"/>
      <c r="BO239" s="109"/>
      <c r="BP239" s="109"/>
      <c r="BQ239" s="109"/>
      <c r="BR239" s="109"/>
      <c r="BS239" s="109"/>
      <c r="BT239" s="109"/>
      <c r="BU239" s="109"/>
      <c r="BV239" s="109"/>
      <c r="BW239" s="109"/>
      <c r="BX239" s="109"/>
      <c r="BY239" s="109"/>
      <c r="BZ239" s="109"/>
      <c r="CA239" s="109"/>
      <c r="CB239" s="109"/>
      <c r="CC239" s="109"/>
      <c r="CD239" s="109"/>
      <c r="CE239" s="109"/>
      <c r="CF239" s="109"/>
      <c r="CG239" s="109"/>
      <c r="CH239" s="109"/>
      <c r="CI239" s="109"/>
      <c r="CJ239" s="109"/>
      <c r="CK239" s="109"/>
      <c r="CL239" s="109"/>
      <c r="CM239" s="109"/>
      <c r="CN239" s="109"/>
      <c r="CO239" s="109"/>
      <c r="CP239" s="109"/>
      <c r="CQ239" s="109"/>
      <c r="CR239" s="109"/>
      <c r="CS239" s="109"/>
      <c r="CT239" s="109"/>
      <c r="CU239" s="109"/>
      <c r="CV239" s="109"/>
      <c r="CW239" s="109"/>
      <c r="CX239" s="109"/>
      <c r="CY239" s="109"/>
      <c r="CZ239" s="109"/>
      <c r="DA239" s="109"/>
      <c r="DB239" s="109"/>
      <c r="DC239" s="109"/>
      <c r="DD239" s="109"/>
      <c r="DE239" s="109"/>
      <c r="DF239" s="109"/>
      <c r="DG239" s="109"/>
      <c r="DH239" s="109"/>
      <c r="DI239" s="109"/>
      <c r="DJ239" s="109"/>
      <c r="DK239" s="109"/>
      <c r="DL239" s="109"/>
      <c r="DM239" s="109"/>
      <c r="DN239" s="109"/>
      <c r="DO239" s="109"/>
      <c r="DP239" s="109"/>
      <c r="DQ239" s="109"/>
      <c r="DR239" s="109"/>
      <c r="DS239" s="109"/>
      <c r="DT239" s="109"/>
      <c r="DU239" s="109"/>
      <c r="DV239" s="109"/>
      <c r="DW239" s="109"/>
      <c r="DX239" s="109"/>
      <c r="DY239" s="109"/>
      <c r="DZ239" s="109"/>
      <c r="EA239" s="109"/>
      <c r="EB239" s="109"/>
      <c r="EC239" s="109"/>
      <c r="ED239" s="109"/>
      <c r="EE239" s="109"/>
      <c r="EF239" s="109"/>
      <c r="EG239" s="109"/>
      <c r="EH239" s="109"/>
      <c r="EI239" s="109"/>
      <c r="EJ239" s="109"/>
      <c r="EK239" s="109"/>
      <c r="EL239" s="109"/>
      <c r="EM239" s="109"/>
      <c r="EN239" s="109"/>
      <c r="EO239" s="109"/>
      <c r="EP239" s="109"/>
      <c r="EQ239" s="109"/>
      <c r="ER239" s="109"/>
      <c r="ES239" s="109"/>
      <c r="ET239" s="109"/>
      <c r="EU239" s="109"/>
      <c r="EV239" s="109"/>
      <c r="EW239" s="109"/>
      <c r="EX239" s="109"/>
      <c r="EY239" s="109"/>
      <c r="EZ239" s="109"/>
      <c r="FA239" s="109"/>
      <c r="FB239" s="109"/>
      <c r="FC239" s="109"/>
      <c r="FD239" s="109"/>
      <c r="FE239" s="109"/>
      <c r="FF239" s="109"/>
      <c r="FG239" s="109"/>
      <c r="FH239" s="109"/>
      <c r="FI239" s="109"/>
      <c r="FJ239" s="109"/>
      <c r="FK239" s="109"/>
      <c r="FL239" s="109"/>
      <c r="FM239" s="109"/>
      <c r="FN239" s="109"/>
      <c r="FO239" s="109"/>
      <c r="FP239" s="109"/>
      <c r="FQ239" s="109"/>
      <c r="FR239" s="109"/>
      <c r="FS239" s="109"/>
      <c r="FT239" s="109"/>
      <c r="FU239" s="109"/>
      <c r="FV239" s="109"/>
      <c r="FW239" s="109"/>
      <c r="FX239" s="109"/>
      <c r="FY239" s="109"/>
      <c r="FZ239" s="109"/>
      <c r="GA239" s="109"/>
      <c r="GB239" s="109"/>
      <c r="GC239" s="109"/>
      <c r="GD239" s="109"/>
      <c r="GE239" s="109"/>
      <c r="GF239" s="109"/>
      <c r="GG239" s="109"/>
      <c r="GH239" s="109"/>
      <c r="GI239" s="109"/>
      <c r="GJ239" s="109"/>
      <c r="GK239" s="109"/>
      <c r="GL239" s="109"/>
      <c r="GM239" s="109"/>
      <c r="GN239" s="109"/>
      <c r="GO239" s="109"/>
      <c r="GP239" s="109"/>
      <c r="GQ239" s="109"/>
      <c r="GR239" s="109"/>
      <c r="GS239" s="109"/>
      <c r="GT239" s="109"/>
      <c r="GU239" s="109"/>
      <c r="GV239" s="109"/>
      <c r="GW239" s="109"/>
      <c r="GX239" s="109"/>
      <c r="GY239" s="109"/>
      <c r="GZ239" s="109"/>
      <c r="HA239" s="109"/>
      <c r="HB239" s="109"/>
      <c r="HC239" s="109"/>
      <c r="HD239" s="109"/>
      <c r="HE239" s="109"/>
      <c r="HF239" s="109"/>
      <c r="HG239" s="109"/>
      <c r="HH239" s="109"/>
      <c r="HI239" s="109"/>
      <c r="HJ239" s="109"/>
      <c r="HK239" s="109"/>
      <c r="HL239" s="109"/>
      <c r="HM239" s="109"/>
      <c r="HN239" s="109"/>
      <c r="HO239" s="109"/>
      <c r="HP239" s="109"/>
      <c r="HQ239" s="109"/>
      <c r="HR239" s="109"/>
      <c r="HS239" s="109"/>
      <c r="HT239" s="109"/>
      <c r="HU239" s="109"/>
      <c r="HV239" s="109"/>
      <c r="HW239" s="109"/>
      <c r="HX239" s="109"/>
      <c r="HY239" s="109"/>
      <c r="HZ239" s="109"/>
      <c r="IA239" s="109"/>
      <c r="IB239" s="109"/>
      <c r="IC239" s="109"/>
      <c r="ID239" s="109"/>
      <c r="IE239" s="109"/>
      <c r="IF239" s="109"/>
      <c r="IG239" s="109"/>
      <c r="IH239" s="109"/>
      <c r="II239" s="109"/>
      <c r="IJ239" s="109"/>
      <c r="IK239" s="109"/>
      <c r="IL239" s="109"/>
      <c r="IM239" s="109"/>
      <c r="IN239" s="109"/>
      <c r="IO239" s="109"/>
      <c r="IP239" s="109"/>
      <c r="IQ239" s="109"/>
      <c r="IR239" s="109"/>
      <c r="IS239" s="109"/>
      <c r="IT239" s="109"/>
      <c r="IU239" s="109"/>
      <c r="IV239" s="109"/>
    </row>
    <row r="240" spans="1:256" s="107" customFormat="1" x14ac:dyDescent="0.15">
      <c r="A240" s="106"/>
      <c r="B240" s="106"/>
      <c r="E240" s="210"/>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09"/>
      <c r="AL240" s="109"/>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c r="BG240" s="109"/>
      <c r="BH240" s="109"/>
      <c r="BI240" s="109"/>
      <c r="BJ240" s="109"/>
      <c r="BK240" s="109"/>
      <c r="BL240" s="109"/>
      <c r="BM240" s="109"/>
      <c r="BN240" s="109"/>
      <c r="BO240" s="109"/>
      <c r="BP240" s="109"/>
      <c r="BQ240" s="109"/>
      <c r="BR240" s="109"/>
      <c r="BS240" s="109"/>
      <c r="BT240" s="109"/>
      <c r="BU240" s="109"/>
      <c r="BV240" s="109"/>
      <c r="BW240" s="109"/>
      <c r="BX240" s="109"/>
      <c r="BY240" s="109"/>
      <c r="BZ240" s="109"/>
      <c r="CA240" s="109"/>
      <c r="CB240" s="109"/>
      <c r="CC240" s="109"/>
      <c r="CD240" s="109"/>
      <c r="CE240" s="109"/>
      <c r="CF240" s="109"/>
      <c r="CG240" s="109"/>
      <c r="CH240" s="109"/>
      <c r="CI240" s="109"/>
      <c r="CJ240" s="109"/>
      <c r="CK240" s="109"/>
      <c r="CL240" s="109"/>
      <c r="CM240" s="109"/>
      <c r="CN240" s="109"/>
      <c r="CO240" s="109"/>
      <c r="CP240" s="109"/>
      <c r="CQ240" s="109"/>
      <c r="CR240" s="109"/>
      <c r="CS240" s="109"/>
      <c r="CT240" s="109"/>
      <c r="CU240" s="109"/>
      <c r="CV240" s="109"/>
      <c r="CW240" s="109"/>
      <c r="CX240" s="109"/>
      <c r="CY240" s="109"/>
      <c r="CZ240" s="109"/>
      <c r="DA240" s="109"/>
      <c r="DB240" s="109"/>
      <c r="DC240" s="109"/>
      <c r="DD240" s="109"/>
      <c r="DE240" s="109"/>
      <c r="DF240" s="109"/>
      <c r="DG240" s="109"/>
      <c r="DH240" s="109"/>
      <c r="DI240" s="109"/>
      <c r="DJ240" s="109"/>
      <c r="DK240" s="109"/>
      <c r="DL240" s="109"/>
      <c r="DM240" s="109"/>
      <c r="DN240" s="109"/>
      <c r="DO240" s="109"/>
      <c r="DP240" s="109"/>
      <c r="DQ240" s="109"/>
      <c r="DR240" s="109"/>
      <c r="DS240" s="109"/>
      <c r="DT240" s="109"/>
      <c r="DU240" s="109"/>
      <c r="DV240" s="109"/>
      <c r="DW240" s="109"/>
      <c r="DX240" s="109"/>
      <c r="DY240" s="109"/>
      <c r="DZ240" s="109"/>
      <c r="EA240" s="109"/>
      <c r="EB240" s="109"/>
      <c r="EC240" s="109"/>
      <c r="ED240" s="109"/>
      <c r="EE240" s="109"/>
      <c r="EF240" s="109"/>
      <c r="EG240" s="109"/>
      <c r="EH240" s="109"/>
      <c r="EI240" s="109"/>
      <c r="EJ240" s="109"/>
      <c r="EK240" s="109"/>
      <c r="EL240" s="109"/>
      <c r="EM240" s="109"/>
      <c r="EN240" s="109"/>
      <c r="EO240" s="109"/>
      <c r="EP240" s="109"/>
      <c r="EQ240" s="109"/>
      <c r="ER240" s="109"/>
      <c r="ES240" s="109"/>
      <c r="ET240" s="109"/>
      <c r="EU240" s="109"/>
      <c r="EV240" s="109"/>
      <c r="EW240" s="109"/>
      <c r="EX240" s="109"/>
      <c r="EY240" s="109"/>
      <c r="EZ240" s="109"/>
      <c r="FA240" s="109"/>
      <c r="FB240" s="109"/>
      <c r="FC240" s="109"/>
      <c r="FD240" s="109"/>
      <c r="FE240" s="109"/>
      <c r="FF240" s="109"/>
      <c r="FG240" s="109"/>
      <c r="FH240" s="109"/>
      <c r="FI240" s="109"/>
      <c r="FJ240" s="109"/>
      <c r="FK240" s="109"/>
      <c r="FL240" s="109"/>
      <c r="FM240" s="109"/>
      <c r="FN240" s="109"/>
      <c r="FO240" s="109"/>
      <c r="FP240" s="109"/>
      <c r="FQ240" s="109"/>
      <c r="FR240" s="109"/>
      <c r="FS240" s="109"/>
      <c r="FT240" s="109"/>
      <c r="FU240" s="109"/>
      <c r="FV240" s="109"/>
      <c r="FW240" s="109"/>
      <c r="FX240" s="109"/>
      <c r="FY240" s="109"/>
      <c r="FZ240" s="109"/>
      <c r="GA240" s="109"/>
      <c r="GB240" s="109"/>
      <c r="GC240" s="109"/>
      <c r="GD240" s="109"/>
      <c r="GE240" s="109"/>
      <c r="GF240" s="109"/>
      <c r="GG240" s="109"/>
      <c r="GH240" s="109"/>
      <c r="GI240" s="109"/>
      <c r="GJ240" s="109"/>
      <c r="GK240" s="109"/>
      <c r="GL240" s="109"/>
      <c r="GM240" s="109"/>
      <c r="GN240" s="109"/>
      <c r="GO240" s="109"/>
      <c r="GP240" s="109"/>
      <c r="GQ240" s="109"/>
      <c r="GR240" s="109"/>
      <c r="GS240" s="109"/>
      <c r="GT240" s="109"/>
      <c r="GU240" s="109"/>
      <c r="GV240" s="109"/>
      <c r="GW240" s="109"/>
      <c r="GX240" s="109"/>
      <c r="GY240" s="109"/>
      <c r="GZ240" s="109"/>
      <c r="HA240" s="109"/>
      <c r="HB240" s="109"/>
      <c r="HC240" s="109"/>
      <c r="HD240" s="109"/>
      <c r="HE240" s="109"/>
      <c r="HF240" s="109"/>
      <c r="HG240" s="109"/>
      <c r="HH240" s="109"/>
      <c r="HI240" s="109"/>
      <c r="HJ240" s="109"/>
      <c r="HK240" s="109"/>
      <c r="HL240" s="109"/>
      <c r="HM240" s="109"/>
      <c r="HN240" s="109"/>
      <c r="HO240" s="109"/>
      <c r="HP240" s="109"/>
      <c r="HQ240" s="109"/>
      <c r="HR240" s="109"/>
      <c r="HS240" s="109"/>
      <c r="HT240" s="109"/>
      <c r="HU240" s="109"/>
      <c r="HV240" s="109"/>
      <c r="HW240" s="109"/>
      <c r="HX240" s="109"/>
      <c r="HY240" s="109"/>
      <c r="HZ240" s="109"/>
      <c r="IA240" s="109"/>
      <c r="IB240" s="109"/>
      <c r="IC240" s="109"/>
      <c r="ID240" s="109"/>
      <c r="IE240" s="109"/>
      <c r="IF240" s="109"/>
      <c r="IG240" s="109"/>
      <c r="IH240" s="109"/>
      <c r="II240" s="109"/>
      <c r="IJ240" s="109"/>
      <c r="IK240" s="109"/>
      <c r="IL240" s="109"/>
      <c r="IM240" s="109"/>
      <c r="IN240" s="109"/>
      <c r="IO240" s="109"/>
      <c r="IP240" s="109"/>
      <c r="IQ240" s="109"/>
      <c r="IR240" s="109"/>
      <c r="IS240" s="109"/>
      <c r="IT240" s="109"/>
      <c r="IU240" s="109"/>
      <c r="IV240" s="109"/>
    </row>
    <row r="241" spans="1:256" s="107" customFormat="1" x14ac:dyDescent="0.15">
      <c r="A241" s="106"/>
      <c r="B241" s="106"/>
      <c r="E241" s="210"/>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09"/>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09"/>
      <c r="GX241" s="109"/>
      <c r="GY241" s="109"/>
      <c r="GZ241" s="109"/>
      <c r="HA241" s="109"/>
      <c r="HB241" s="109"/>
      <c r="HC241" s="109"/>
      <c r="HD241" s="109"/>
      <c r="HE241" s="109"/>
      <c r="HF241" s="109"/>
      <c r="HG241" s="109"/>
      <c r="HH241" s="109"/>
      <c r="HI241" s="109"/>
      <c r="HJ241" s="109"/>
      <c r="HK241" s="109"/>
      <c r="HL241" s="109"/>
      <c r="HM241" s="109"/>
      <c r="HN241" s="109"/>
      <c r="HO241" s="109"/>
      <c r="HP241" s="109"/>
      <c r="HQ241" s="109"/>
      <c r="HR241" s="109"/>
      <c r="HS241" s="109"/>
      <c r="HT241" s="109"/>
      <c r="HU241" s="109"/>
      <c r="HV241" s="109"/>
      <c r="HW241" s="109"/>
      <c r="HX241" s="109"/>
      <c r="HY241" s="109"/>
      <c r="HZ241" s="109"/>
      <c r="IA241" s="109"/>
      <c r="IB241" s="109"/>
      <c r="IC241" s="109"/>
      <c r="ID241" s="109"/>
      <c r="IE241" s="109"/>
      <c r="IF241" s="109"/>
      <c r="IG241" s="109"/>
      <c r="IH241" s="109"/>
      <c r="II241" s="109"/>
      <c r="IJ241" s="109"/>
      <c r="IK241" s="109"/>
      <c r="IL241" s="109"/>
      <c r="IM241" s="109"/>
      <c r="IN241" s="109"/>
      <c r="IO241" s="109"/>
      <c r="IP241" s="109"/>
      <c r="IQ241" s="109"/>
      <c r="IR241" s="109"/>
      <c r="IS241" s="109"/>
      <c r="IT241" s="109"/>
      <c r="IU241" s="109"/>
      <c r="IV241" s="109"/>
    </row>
    <row r="242" spans="1:256" s="107" customFormat="1" x14ac:dyDescent="0.15">
      <c r="A242" s="106"/>
      <c r="B242" s="106"/>
      <c r="E242" s="210"/>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09"/>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09"/>
      <c r="GX242" s="109"/>
      <c r="GY242" s="109"/>
      <c r="GZ242" s="109"/>
      <c r="HA242" s="109"/>
      <c r="HB242" s="109"/>
      <c r="HC242" s="109"/>
      <c r="HD242" s="109"/>
      <c r="HE242" s="109"/>
      <c r="HF242" s="109"/>
      <c r="HG242" s="109"/>
      <c r="HH242" s="109"/>
      <c r="HI242" s="109"/>
      <c r="HJ242" s="109"/>
      <c r="HK242" s="109"/>
      <c r="HL242" s="109"/>
      <c r="HM242" s="109"/>
      <c r="HN242" s="109"/>
      <c r="HO242" s="109"/>
      <c r="HP242" s="109"/>
      <c r="HQ242" s="109"/>
      <c r="HR242" s="109"/>
      <c r="HS242" s="109"/>
      <c r="HT242" s="109"/>
      <c r="HU242" s="109"/>
      <c r="HV242" s="109"/>
      <c r="HW242" s="109"/>
      <c r="HX242" s="109"/>
      <c r="HY242" s="109"/>
      <c r="HZ242" s="109"/>
      <c r="IA242" s="109"/>
      <c r="IB242" s="109"/>
      <c r="IC242" s="109"/>
      <c r="ID242" s="109"/>
      <c r="IE242" s="109"/>
      <c r="IF242" s="109"/>
      <c r="IG242" s="109"/>
      <c r="IH242" s="109"/>
      <c r="II242" s="109"/>
      <c r="IJ242" s="109"/>
      <c r="IK242" s="109"/>
      <c r="IL242" s="109"/>
      <c r="IM242" s="109"/>
      <c r="IN242" s="109"/>
      <c r="IO242" s="109"/>
      <c r="IP242" s="109"/>
      <c r="IQ242" s="109"/>
      <c r="IR242" s="109"/>
      <c r="IS242" s="109"/>
      <c r="IT242" s="109"/>
      <c r="IU242" s="109"/>
      <c r="IV242" s="109"/>
    </row>
    <row r="243" spans="1:256" s="107" customFormat="1" x14ac:dyDescent="0.15">
      <c r="A243" s="106"/>
      <c r="B243" s="106"/>
      <c r="E243" s="210"/>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c r="CG243" s="109"/>
      <c r="CH243" s="109"/>
      <c r="CI243" s="109"/>
      <c r="CJ243" s="109"/>
      <c r="CK243" s="109"/>
      <c r="CL243" s="109"/>
      <c r="CM243" s="109"/>
      <c r="CN243" s="109"/>
      <c r="CO243" s="109"/>
      <c r="CP243" s="109"/>
      <c r="CQ243" s="109"/>
      <c r="CR243" s="109"/>
      <c r="CS243" s="109"/>
      <c r="CT243" s="109"/>
      <c r="CU243" s="109"/>
      <c r="CV243" s="109"/>
      <c r="CW243" s="109"/>
      <c r="CX243" s="109"/>
      <c r="CY243" s="109"/>
      <c r="CZ243" s="109"/>
      <c r="DA243" s="109"/>
      <c r="DB243" s="109"/>
      <c r="DC243" s="109"/>
      <c r="DD243" s="109"/>
      <c r="DE243" s="109"/>
      <c r="DF243" s="109"/>
      <c r="DG243" s="109"/>
      <c r="DH243" s="109"/>
      <c r="DI243" s="109"/>
      <c r="DJ243" s="109"/>
      <c r="DK243" s="109"/>
      <c r="DL243" s="109"/>
      <c r="DM243" s="109"/>
      <c r="DN243" s="109"/>
      <c r="DO243" s="109"/>
      <c r="DP243" s="109"/>
      <c r="DQ243" s="109"/>
      <c r="DR243" s="109"/>
      <c r="DS243" s="109"/>
      <c r="DT243" s="109"/>
      <c r="DU243" s="109"/>
      <c r="DV243" s="109"/>
      <c r="DW243" s="109"/>
      <c r="DX243" s="109"/>
      <c r="DY243" s="109"/>
      <c r="DZ243" s="109"/>
      <c r="EA243" s="109"/>
      <c r="EB243" s="109"/>
      <c r="EC243" s="109"/>
      <c r="ED243" s="109"/>
      <c r="EE243" s="109"/>
      <c r="EF243" s="109"/>
      <c r="EG243" s="109"/>
      <c r="EH243" s="109"/>
      <c r="EI243" s="109"/>
      <c r="EJ243" s="109"/>
      <c r="EK243" s="109"/>
      <c r="EL243" s="109"/>
      <c r="EM243" s="109"/>
      <c r="EN243" s="109"/>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09"/>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09"/>
      <c r="GX243" s="109"/>
      <c r="GY243" s="109"/>
      <c r="GZ243" s="109"/>
      <c r="HA243" s="109"/>
      <c r="HB243" s="109"/>
      <c r="HC243" s="109"/>
      <c r="HD243" s="109"/>
      <c r="HE243" s="109"/>
      <c r="HF243" s="109"/>
      <c r="HG243" s="109"/>
      <c r="HH243" s="109"/>
      <c r="HI243" s="109"/>
      <c r="HJ243" s="109"/>
      <c r="HK243" s="109"/>
      <c r="HL243" s="109"/>
      <c r="HM243" s="109"/>
      <c r="HN243" s="109"/>
      <c r="HO243" s="109"/>
      <c r="HP243" s="109"/>
      <c r="HQ243" s="109"/>
      <c r="HR243" s="109"/>
      <c r="HS243" s="109"/>
      <c r="HT243" s="109"/>
      <c r="HU243" s="109"/>
      <c r="HV243" s="109"/>
      <c r="HW243" s="109"/>
      <c r="HX243" s="109"/>
      <c r="HY243" s="109"/>
      <c r="HZ243" s="109"/>
      <c r="IA243" s="109"/>
      <c r="IB243" s="109"/>
      <c r="IC243" s="109"/>
      <c r="ID243" s="109"/>
      <c r="IE243" s="109"/>
      <c r="IF243" s="109"/>
      <c r="IG243" s="109"/>
      <c r="IH243" s="109"/>
      <c r="II243" s="109"/>
      <c r="IJ243" s="109"/>
      <c r="IK243" s="109"/>
      <c r="IL243" s="109"/>
      <c r="IM243" s="109"/>
      <c r="IN243" s="109"/>
      <c r="IO243" s="109"/>
      <c r="IP243" s="109"/>
      <c r="IQ243" s="109"/>
      <c r="IR243" s="109"/>
      <c r="IS243" s="109"/>
      <c r="IT243" s="109"/>
      <c r="IU243" s="109"/>
      <c r="IV243" s="109"/>
    </row>
    <row r="244" spans="1:256" s="107" customFormat="1" x14ac:dyDescent="0.15">
      <c r="A244" s="106"/>
      <c r="B244" s="106"/>
      <c r="E244" s="210"/>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c r="CG244" s="109"/>
      <c r="CH244" s="109"/>
      <c r="CI244" s="109"/>
      <c r="CJ244" s="109"/>
      <c r="CK244" s="109"/>
      <c r="CL244" s="109"/>
      <c r="CM244" s="109"/>
      <c r="CN244" s="109"/>
      <c r="CO244" s="109"/>
      <c r="CP244" s="109"/>
      <c r="CQ244" s="109"/>
      <c r="CR244" s="109"/>
      <c r="CS244" s="109"/>
      <c r="CT244" s="109"/>
      <c r="CU244" s="109"/>
      <c r="CV244" s="109"/>
      <c r="CW244" s="109"/>
      <c r="CX244" s="109"/>
      <c r="CY244" s="109"/>
      <c r="CZ244" s="109"/>
      <c r="DA244" s="109"/>
      <c r="DB244" s="109"/>
      <c r="DC244" s="109"/>
      <c r="DD244" s="109"/>
      <c r="DE244" s="109"/>
      <c r="DF244" s="109"/>
      <c r="DG244" s="109"/>
      <c r="DH244" s="109"/>
      <c r="DI244" s="109"/>
      <c r="DJ244" s="109"/>
      <c r="DK244" s="109"/>
      <c r="DL244" s="109"/>
      <c r="DM244" s="109"/>
      <c r="DN244" s="109"/>
      <c r="DO244" s="109"/>
      <c r="DP244" s="109"/>
      <c r="DQ244" s="109"/>
      <c r="DR244" s="109"/>
      <c r="DS244" s="109"/>
      <c r="DT244" s="109"/>
      <c r="DU244" s="109"/>
      <c r="DV244" s="109"/>
      <c r="DW244" s="109"/>
      <c r="DX244" s="109"/>
      <c r="DY244" s="109"/>
      <c r="DZ244" s="109"/>
      <c r="EA244" s="109"/>
      <c r="EB244" s="109"/>
      <c r="EC244" s="109"/>
      <c r="ED244" s="109"/>
      <c r="EE244" s="109"/>
      <c r="EF244" s="109"/>
      <c r="EG244" s="109"/>
      <c r="EH244" s="109"/>
      <c r="EI244" s="109"/>
      <c r="EJ244" s="109"/>
      <c r="EK244" s="109"/>
      <c r="EL244" s="109"/>
      <c r="EM244" s="109"/>
      <c r="EN244" s="109"/>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09"/>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09"/>
      <c r="GX244" s="109"/>
      <c r="GY244" s="109"/>
      <c r="GZ244" s="109"/>
      <c r="HA244" s="109"/>
      <c r="HB244" s="109"/>
      <c r="HC244" s="109"/>
      <c r="HD244" s="109"/>
      <c r="HE244" s="109"/>
      <c r="HF244" s="109"/>
      <c r="HG244" s="109"/>
      <c r="HH244" s="109"/>
      <c r="HI244" s="109"/>
      <c r="HJ244" s="109"/>
      <c r="HK244" s="109"/>
      <c r="HL244" s="109"/>
      <c r="HM244" s="109"/>
      <c r="HN244" s="109"/>
      <c r="HO244" s="109"/>
      <c r="HP244" s="109"/>
      <c r="HQ244" s="109"/>
      <c r="HR244" s="109"/>
      <c r="HS244" s="109"/>
      <c r="HT244" s="109"/>
      <c r="HU244" s="109"/>
      <c r="HV244" s="109"/>
      <c r="HW244" s="109"/>
      <c r="HX244" s="109"/>
      <c r="HY244" s="109"/>
      <c r="HZ244" s="109"/>
      <c r="IA244" s="109"/>
      <c r="IB244" s="109"/>
      <c r="IC244" s="109"/>
      <c r="ID244" s="109"/>
      <c r="IE244" s="109"/>
      <c r="IF244" s="109"/>
      <c r="IG244" s="109"/>
      <c r="IH244" s="109"/>
      <c r="II244" s="109"/>
      <c r="IJ244" s="109"/>
      <c r="IK244" s="109"/>
      <c r="IL244" s="109"/>
      <c r="IM244" s="109"/>
      <c r="IN244" s="109"/>
      <c r="IO244" s="109"/>
      <c r="IP244" s="109"/>
      <c r="IQ244" s="109"/>
      <c r="IR244" s="109"/>
      <c r="IS244" s="109"/>
      <c r="IT244" s="109"/>
      <c r="IU244" s="109"/>
      <c r="IV244" s="109"/>
    </row>
    <row r="245" spans="1:256" s="107" customFormat="1" x14ac:dyDescent="0.15">
      <c r="A245" s="106"/>
      <c r="B245" s="106"/>
      <c r="E245" s="210"/>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c r="CG245" s="109"/>
      <c r="CH245" s="109"/>
      <c r="CI245" s="109"/>
      <c r="CJ245" s="109"/>
      <c r="CK245" s="109"/>
      <c r="CL245" s="109"/>
      <c r="CM245" s="109"/>
      <c r="CN245" s="109"/>
      <c r="CO245" s="109"/>
      <c r="CP245" s="109"/>
      <c r="CQ245" s="109"/>
      <c r="CR245" s="109"/>
      <c r="CS245" s="109"/>
      <c r="CT245" s="109"/>
      <c r="CU245" s="109"/>
      <c r="CV245" s="109"/>
      <c r="CW245" s="109"/>
      <c r="CX245" s="109"/>
      <c r="CY245" s="109"/>
      <c r="CZ245" s="109"/>
      <c r="DA245" s="109"/>
      <c r="DB245" s="109"/>
      <c r="DC245" s="109"/>
      <c r="DD245" s="109"/>
      <c r="DE245" s="109"/>
      <c r="DF245" s="109"/>
      <c r="DG245" s="109"/>
      <c r="DH245" s="109"/>
      <c r="DI245" s="109"/>
      <c r="DJ245" s="109"/>
      <c r="DK245" s="109"/>
      <c r="DL245" s="109"/>
      <c r="DM245" s="109"/>
      <c r="DN245" s="109"/>
      <c r="DO245" s="109"/>
      <c r="DP245" s="109"/>
      <c r="DQ245" s="109"/>
      <c r="DR245" s="109"/>
      <c r="DS245" s="109"/>
      <c r="DT245" s="109"/>
      <c r="DU245" s="109"/>
      <c r="DV245" s="109"/>
      <c r="DW245" s="109"/>
      <c r="DX245" s="109"/>
      <c r="DY245" s="109"/>
      <c r="DZ245" s="109"/>
      <c r="EA245" s="109"/>
      <c r="EB245" s="109"/>
      <c r="EC245" s="109"/>
      <c r="ED245" s="109"/>
      <c r="EE245" s="109"/>
      <c r="EF245" s="109"/>
      <c r="EG245" s="109"/>
      <c r="EH245" s="109"/>
      <c r="EI245" s="109"/>
      <c r="EJ245" s="109"/>
      <c r="EK245" s="109"/>
      <c r="EL245" s="109"/>
      <c r="EM245" s="109"/>
      <c r="EN245" s="109"/>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09"/>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09"/>
      <c r="GX245" s="109"/>
      <c r="GY245" s="109"/>
      <c r="GZ245" s="109"/>
      <c r="HA245" s="109"/>
      <c r="HB245" s="109"/>
      <c r="HC245" s="109"/>
      <c r="HD245" s="109"/>
      <c r="HE245" s="109"/>
      <c r="HF245" s="109"/>
      <c r="HG245" s="109"/>
      <c r="HH245" s="109"/>
      <c r="HI245" s="109"/>
      <c r="HJ245" s="109"/>
      <c r="HK245" s="109"/>
      <c r="HL245" s="109"/>
      <c r="HM245" s="109"/>
      <c r="HN245" s="109"/>
      <c r="HO245" s="109"/>
      <c r="HP245" s="109"/>
      <c r="HQ245" s="109"/>
      <c r="HR245" s="109"/>
      <c r="HS245" s="109"/>
      <c r="HT245" s="109"/>
      <c r="HU245" s="109"/>
      <c r="HV245" s="109"/>
      <c r="HW245" s="109"/>
      <c r="HX245" s="109"/>
      <c r="HY245" s="109"/>
      <c r="HZ245" s="109"/>
      <c r="IA245" s="109"/>
      <c r="IB245" s="109"/>
      <c r="IC245" s="109"/>
      <c r="ID245" s="109"/>
      <c r="IE245" s="109"/>
      <c r="IF245" s="109"/>
      <c r="IG245" s="109"/>
      <c r="IH245" s="109"/>
      <c r="II245" s="109"/>
      <c r="IJ245" s="109"/>
      <c r="IK245" s="109"/>
      <c r="IL245" s="109"/>
      <c r="IM245" s="109"/>
      <c r="IN245" s="109"/>
      <c r="IO245" s="109"/>
      <c r="IP245" s="109"/>
      <c r="IQ245" s="109"/>
      <c r="IR245" s="109"/>
      <c r="IS245" s="109"/>
      <c r="IT245" s="109"/>
      <c r="IU245" s="109"/>
      <c r="IV245" s="109"/>
    </row>
    <row r="246" spans="1:256" s="107" customFormat="1" x14ac:dyDescent="0.15">
      <c r="A246" s="106"/>
      <c r="B246" s="106"/>
      <c r="E246" s="210"/>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c r="CG246" s="109"/>
      <c r="CH246" s="109"/>
      <c r="CI246" s="109"/>
      <c r="CJ246" s="109"/>
      <c r="CK246" s="109"/>
      <c r="CL246" s="109"/>
      <c r="CM246" s="109"/>
      <c r="CN246" s="109"/>
      <c r="CO246" s="109"/>
      <c r="CP246" s="109"/>
      <c r="CQ246" s="109"/>
      <c r="CR246" s="109"/>
      <c r="CS246" s="109"/>
      <c r="CT246" s="109"/>
      <c r="CU246" s="109"/>
      <c r="CV246" s="109"/>
      <c r="CW246" s="109"/>
      <c r="CX246" s="109"/>
      <c r="CY246" s="109"/>
      <c r="CZ246" s="109"/>
      <c r="DA246" s="109"/>
      <c r="DB246" s="109"/>
      <c r="DC246" s="109"/>
      <c r="DD246" s="109"/>
      <c r="DE246" s="109"/>
      <c r="DF246" s="109"/>
      <c r="DG246" s="109"/>
      <c r="DH246" s="109"/>
      <c r="DI246" s="109"/>
      <c r="DJ246" s="109"/>
      <c r="DK246" s="109"/>
      <c r="DL246" s="109"/>
      <c r="DM246" s="109"/>
      <c r="DN246" s="109"/>
      <c r="DO246" s="109"/>
      <c r="DP246" s="109"/>
      <c r="DQ246" s="109"/>
      <c r="DR246" s="109"/>
      <c r="DS246" s="109"/>
      <c r="DT246" s="109"/>
      <c r="DU246" s="109"/>
      <c r="DV246" s="109"/>
      <c r="DW246" s="109"/>
      <c r="DX246" s="109"/>
      <c r="DY246" s="109"/>
      <c r="DZ246" s="109"/>
      <c r="EA246" s="109"/>
      <c r="EB246" s="109"/>
      <c r="EC246" s="109"/>
      <c r="ED246" s="109"/>
      <c r="EE246" s="109"/>
      <c r="EF246" s="109"/>
      <c r="EG246" s="109"/>
      <c r="EH246" s="109"/>
      <c r="EI246" s="109"/>
      <c r="EJ246" s="109"/>
      <c r="EK246" s="109"/>
      <c r="EL246" s="109"/>
      <c r="EM246" s="109"/>
      <c r="EN246" s="109"/>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09"/>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09"/>
      <c r="GX246" s="109"/>
      <c r="GY246" s="109"/>
      <c r="GZ246" s="109"/>
      <c r="HA246" s="109"/>
      <c r="HB246" s="109"/>
      <c r="HC246" s="109"/>
      <c r="HD246" s="109"/>
      <c r="HE246" s="109"/>
      <c r="HF246" s="109"/>
      <c r="HG246" s="109"/>
      <c r="HH246" s="109"/>
      <c r="HI246" s="109"/>
      <c r="HJ246" s="109"/>
      <c r="HK246" s="109"/>
      <c r="HL246" s="109"/>
      <c r="HM246" s="109"/>
      <c r="HN246" s="109"/>
      <c r="HO246" s="109"/>
      <c r="HP246" s="109"/>
      <c r="HQ246" s="109"/>
      <c r="HR246" s="109"/>
      <c r="HS246" s="109"/>
      <c r="HT246" s="109"/>
      <c r="HU246" s="109"/>
      <c r="HV246" s="109"/>
      <c r="HW246" s="109"/>
      <c r="HX246" s="109"/>
      <c r="HY246" s="109"/>
      <c r="HZ246" s="109"/>
      <c r="IA246" s="109"/>
      <c r="IB246" s="109"/>
      <c r="IC246" s="109"/>
      <c r="ID246" s="109"/>
      <c r="IE246" s="109"/>
      <c r="IF246" s="109"/>
      <c r="IG246" s="109"/>
      <c r="IH246" s="109"/>
      <c r="II246" s="109"/>
      <c r="IJ246" s="109"/>
      <c r="IK246" s="109"/>
      <c r="IL246" s="109"/>
      <c r="IM246" s="109"/>
      <c r="IN246" s="109"/>
      <c r="IO246" s="109"/>
      <c r="IP246" s="109"/>
      <c r="IQ246" s="109"/>
      <c r="IR246" s="109"/>
      <c r="IS246" s="109"/>
      <c r="IT246" s="109"/>
      <c r="IU246" s="109"/>
      <c r="IV246" s="109"/>
    </row>
    <row r="247" spans="1:256" s="107" customFormat="1" x14ac:dyDescent="0.15">
      <c r="A247" s="106"/>
      <c r="B247" s="106"/>
      <c r="E247" s="210"/>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c r="CG247" s="109"/>
      <c r="CH247" s="109"/>
      <c r="CI247" s="109"/>
      <c r="CJ247" s="109"/>
      <c r="CK247" s="109"/>
      <c r="CL247" s="109"/>
      <c r="CM247" s="109"/>
      <c r="CN247" s="109"/>
      <c r="CO247" s="109"/>
      <c r="CP247" s="109"/>
      <c r="CQ247" s="109"/>
      <c r="CR247" s="109"/>
      <c r="CS247" s="109"/>
      <c r="CT247" s="109"/>
      <c r="CU247" s="109"/>
      <c r="CV247" s="109"/>
      <c r="CW247" s="109"/>
      <c r="CX247" s="109"/>
      <c r="CY247" s="109"/>
      <c r="CZ247" s="109"/>
      <c r="DA247" s="109"/>
      <c r="DB247" s="109"/>
      <c r="DC247" s="109"/>
      <c r="DD247" s="109"/>
      <c r="DE247" s="109"/>
      <c r="DF247" s="109"/>
      <c r="DG247" s="109"/>
      <c r="DH247" s="109"/>
      <c r="DI247" s="109"/>
      <c r="DJ247" s="109"/>
      <c r="DK247" s="109"/>
      <c r="DL247" s="109"/>
      <c r="DM247" s="109"/>
      <c r="DN247" s="109"/>
      <c r="DO247" s="109"/>
      <c r="DP247" s="109"/>
      <c r="DQ247" s="109"/>
      <c r="DR247" s="109"/>
      <c r="DS247" s="109"/>
      <c r="DT247" s="109"/>
      <c r="DU247" s="109"/>
      <c r="DV247" s="109"/>
      <c r="DW247" s="109"/>
      <c r="DX247" s="109"/>
      <c r="DY247" s="109"/>
      <c r="DZ247" s="109"/>
      <c r="EA247" s="109"/>
      <c r="EB247" s="109"/>
      <c r="EC247" s="109"/>
      <c r="ED247" s="109"/>
      <c r="EE247" s="109"/>
      <c r="EF247" s="109"/>
      <c r="EG247" s="109"/>
      <c r="EH247" s="109"/>
      <c r="EI247" s="109"/>
      <c r="EJ247" s="109"/>
      <c r="EK247" s="109"/>
      <c r="EL247" s="109"/>
      <c r="EM247" s="109"/>
      <c r="EN247" s="109"/>
      <c r="EO247" s="109"/>
      <c r="EP247" s="109"/>
      <c r="EQ247" s="109"/>
      <c r="ER247" s="109"/>
      <c r="ES247" s="109"/>
      <c r="ET247" s="109"/>
      <c r="EU247" s="109"/>
      <c r="EV247" s="109"/>
      <c r="EW247" s="109"/>
      <c r="EX247" s="109"/>
      <c r="EY247" s="109"/>
      <c r="EZ247" s="109"/>
      <c r="FA247" s="109"/>
      <c r="FB247" s="109"/>
      <c r="FC247" s="109"/>
      <c r="FD247" s="109"/>
      <c r="FE247" s="109"/>
      <c r="FF247" s="109"/>
      <c r="FG247" s="109"/>
      <c r="FH247" s="109"/>
      <c r="FI247" s="109"/>
      <c r="FJ247" s="109"/>
      <c r="FK247" s="109"/>
      <c r="FL247" s="109"/>
      <c r="FM247" s="109"/>
      <c r="FN247" s="109"/>
      <c r="FO247" s="109"/>
      <c r="FP247" s="109"/>
      <c r="FQ247" s="109"/>
      <c r="FR247" s="109"/>
      <c r="FS247" s="109"/>
      <c r="FT247" s="109"/>
      <c r="FU247" s="109"/>
      <c r="FV247" s="109"/>
      <c r="FW247" s="109"/>
      <c r="FX247" s="109"/>
      <c r="FY247" s="109"/>
      <c r="FZ247" s="109"/>
      <c r="GA247" s="109"/>
      <c r="GB247" s="109"/>
      <c r="GC247" s="109"/>
      <c r="GD247" s="109"/>
      <c r="GE247" s="109"/>
      <c r="GF247" s="109"/>
      <c r="GG247" s="109"/>
      <c r="GH247" s="109"/>
      <c r="GI247" s="109"/>
      <c r="GJ247" s="109"/>
      <c r="GK247" s="109"/>
      <c r="GL247" s="109"/>
      <c r="GM247" s="109"/>
      <c r="GN247" s="109"/>
      <c r="GO247" s="109"/>
      <c r="GP247" s="109"/>
      <c r="GQ247" s="109"/>
      <c r="GR247" s="109"/>
      <c r="GS247" s="109"/>
      <c r="GT247" s="109"/>
      <c r="GU247" s="109"/>
      <c r="GV247" s="109"/>
      <c r="GW247" s="109"/>
      <c r="GX247" s="109"/>
      <c r="GY247" s="109"/>
      <c r="GZ247" s="109"/>
      <c r="HA247" s="109"/>
      <c r="HB247" s="109"/>
      <c r="HC247" s="109"/>
      <c r="HD247" s="109"/>
      <c r="HE247" s="109"/>
      <c r="HF247" s="109"/>
      <c r="HG247" s="109"/>
      <c r="HH247" s="109"/>
      <c r="HI247" s="109"/>
      <c r="HJ247" s="109"/>
      <c r="HK247" s="109"/>
      <c r="HL247" s="109"/>
      <c r="HM247" s="109"/>
      <c r="HN247" s="109"/>
      <c r="HO247" s="109"/>
      <c r="HP247" s="109"/>
      <c r="HQ247" s="109"/>
      <c r="HR247" s="109"/>
      <c r="HS247" s="109"/>
      <c r="HT247" s="109"/>
      <c r="HU247" s="109"/>
      <c r="HV247" s="109"/>
      <c r="HW247" s="109"/>
      <c r="HX247" s="109"/>
      <c r="HY247" s="109"/>
      <c r="HZ247" s="109"/>
      <c r="IA247" s="109"/>
      <c r="IB247" s="109"/>
      <c r="IC247" s="109"/>
      <c r="ID247" s="109"/>
      <c r="IE247" s="109"/>
      <c r="IF247" s="109"/>
      <c r="IG247" s="109"/>
      <c r="IH247" s="109"/>
      <c r="II247" s="109"/>
      <c r="IJ247" s="109"/>
      <c r="IK247" s="109"/>
      <c r="IL247" s="109"/>
      <c r="IM247" s="109"/>
      <c r="IN247" s="109"/>
      <c r="IO247" s="109"/>
      <c r="IP247" s="109"/>
      <c r="IQ247" s="109"/>
      <c r="IR247" s="109"/>
      <c r="IS247" s="109"/>
      <c r="IT247" s="109"/>
      <c r="IU247" s="109"/>
      <c r="IV247" s="109"/>
    </row>
    <row r="248" spans="1:256" s="107" customFormat="1" x14ac:dyDescent="0.15">
      <c r="A248" s="106"/>
      <c r="B248" s="106"/>
      <c r="E248" s="210"/>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c r="CG248" s="109"/>
      <c r="CH248" s="109"/>
      <c r="CI248" s="109"/>
      <c r="CJ248" s="109"/>
      <c r="CK248" s="109"/>
      <c r="CL248" s="109"/>
      <c r="CM248" s="109"/>
      <c r="CN248" s="109"/>
      <c r="CO248" s="109"/>
      <c r="CP248" s="109"/>
      <c r="CQ248" s="109"/>
      <c r="CR248" s="109"/>
      <c r="CS248" s="109"/>
      <c r="CT248" s="109"/>
      <c r="CU248" s="109"/>
      <c r="CV248" s="109"/>
      <c r="CW248" s="109"/>
      <c r="CX248" s="109"/>
      <c r="CY248" s="109"/>
      <c r="CZ248" s="109"/>
      <c r="DA248" s="109"/>
      <c r="DB248" s="109"/>
      <c r="DC248" s="109"/>
      <c r="DD248" s="109"/>
      <c r="DE248" s="109"/>
      <c r="DF248" s="109"/>
      <c r="DG248" s="109"/>
      <c r="DH248" s="109"/>
      <c r="DI248" s="109"/>
      <c r="DJ248" s="109"/>
      <c r="DK248" s="109"/>
      <c r="DL248" s="109"/>
      <c r="DM248" s="109"/>
      <c r="DN248" s="109"/>
      <c r="DO248" s="109"/>
      <c r="DP248" s="109"/>
      <c r="DQ248" s="109"/>
      <c r="DR248" s="109"/>
      <c r="DS248" s="109"/>
      <c r="DT248" s="109"/>
      <c r="DU248" s="109"/>
      <c r="DV248" s="109"/>
      <c r="DW248" s="109"/>
      <c r="DX248" s="109"/>
      <c r="DY248" s="109"/>
      <c r="DZ248" s="109"/>
      <c r="EA248" s="109"/>
      <c r="EB248" s="109"/>
      <c r="EC248" s="109"/>
      <c r="ED248" s="109"/>
      <c r="EE248" s="109"/>
      <c r="EF248" s="109"/>
      <c r="EG248" s="109"/>
      <c r="EH248" s="109"/>
      <c r="EI248" s="109"/>
      <c r="EJ248" s="109"/>
      <c r="EK248" s="109"/>
      <c r="EL248" s="109"/>
      <c r="EM248" s="109"/>
      <c r="EN248" s="109"/>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09"/>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09"/>
      <c r="GX248" s="109"/>
      <c r="GY248" s="109"/>
      <c r="GZ248" s="109"/>
      <c r="HA248" s="109"/>
      <c r="HB248" s="109"/>
      <c r="HC248" s="109"/>
      <c r="HD248" s="109"/>
      <c r="HE248" s="109"/>
      <c r="HF248" s="109"/>
      <c r="HG248" s="109"/>
      <c r="HH248" s="109"/>
      <c r="HI248" s="109"/>
      <c r="HJ248" s="109"/>
      <c r="HK248" s="109"/>
      <c r="HL248" s="109"/>
      <c r="HM248" s="109"/>
      <c r="HN248" s="109"/>
      <c r="HO248" s="109"/>
      <c r="HP248" s="109"/>
      <c r="HQ248" s="109"/>
      <c r="HR248" s="109"/>
      <c r="HS248" s="109"/>
      <c r="HT248" s="109"/>
      <c r="HU248" s="109"/>
      <c r="HV248" s="109"/>
      <c r="HW248" s="109"/>
      <c r="HX248" s="109"/>
      <c r="HY248" s="109"/>
      <c r="HZ248" s="109"/>
      <c r="IA248" s="109"/>
      <c r="IB248" s="109"/>
      <c r="IC248" s="109"/>
      <c r="ID248" s="109"/>
      <c r="IE248" s="109"/>
      <c r="IF248" s="109"/>
      <c r="IG248" s="109"/>
      <c r="IH248" s="109"/>
      <c r="II248" s="109"/>
      <c r="IJ248" s="109"/>
      <c r="IK248" s="109"/>
      <c r="IL248" s="109"/>
      <c r="IM248" s="109"/>
      <c r="IN248" s="109"/>
      <c r="IO248" s="109"/>
      <c r="IP248" s="109"/>
      <c r="IQ248" s="109"/>
      <c r="IR248" s="109"/>
      <c r="IS248" s="109"/>
      <c r="IT248" s="109"/>
      <c r="IU248" s="109"/>
      <c r="IV248" s="109"/>
    </row>
    <row r="249" spans="1:256" s="107" customFormat="1" x14ac:dyDescent="0.15">
      <c r="A249" s="106"/>
      <c r="B249" s="106"/>
      <c r="E249" s="210"/>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c r="CG249" s="109"/>
      <c r="CH249" s="109"/>
      <c r="CI249" s="109"/>
      <c r="CJ249" s="109"/>
      <c r="CK249" s="109"/>
      <c r="CL249" s="109"/>
      <c r="CM249" s="109"/>
      <c r="CN249" s="109"/>
      <c r="CO249" s="109"/>
      <c r="CP249" s="109"/>
      <c r="CQ249" s="109"/>
      <c r="CR249" s="109"/>
      <c r="CS249" s="109"/>
      <c r="CT249" s="109"/>
      <c r="CU249" s="109"/>
      <c r="CV249" s="109"/>
      <c r="CW249" s="109"/>
      <c r="CX249" s="109"/>
      <c r="CY249" s="109"/>
      <c r="CZ249" s="109"/>
      <c r="DA249" s="109"/>
      <c r="DB249" s="109"/>
      <c r="DC249" s="109"/>
      <c r="DD249" s="109"/>
      <c r="DE249" s="109"/>
      <c r="DF249" s="109"/>
      <c r="DG249" s="109"/>
      <c r="DH249" s="109"/>
      <c r="DI249" s="109"/>
      <c r="DJ249" s="109"/>
      <c r="DK249" s="109"/>
      <c r="DL249" s="109"/>
      <c r="DM249" s="109"/>
      <c r="DN249" s="109"/>
      <c r="DO249" s="109"/>
      <c r="DP249" s="109"/>
      <c r="DQ249" s="109"/>
      <c r="DR249" s="109"/>
      <c r="DS249" s="109"/>
      <c r="DT249" s="109"/>
      <c r="DU249" s="109"/>
      <c r="DV249" s="109"/>
      <c r="DW249" s="109"/>
      <c r="DX249" s="109"/>
      <c r="DY249" s="109"/>
      <c r="DZ249" s="109"/>
      <c r="EA249" s="109"/>
      <c r="EB249" s="109"/>
      <c r="EC249" s="109"/>
      <c r="ED249" s="109"/>
      <c r="EE249" s="109"/>
      <c r="EF249" s="109"/>
      <c r="EG249" s="109"/>
      <c r="EH249" s="109"/>
      <c r="EI249" s="109"/>
      <c r="EJ249" s="109"/>
      <c r="EK249" s="109"/>
      <c r="EL249" s="109"/>
      <c r="EM249" s="109"/>
      <c r="EN249" s="109"/>
      <c r="EO249" s="109"/>
      <c r="EP249" s="109"/>
      <c r="EQ249" s="109"/>
      <c r="ER249" s="109"/>
      <c r="ES249" s="109"/>
      <c r="ET249" s="109"/>
      <c r="EU249" s="109"/>
      <c r="EV249" s="109"/>
      <c r="EW249" s="109"/>
      <c r="EX249" s="109"/>
      <c r="EY249" s="109"/>
      <c r="EZ249" s="109"/>
      <c r="FA249" s="109"/>
      <c r="FB249" s="109"/>
      <c r="FC249" s="109"/>
      <c r="FD249" s="109"/>
      <c r="FE249" s="109"/>
      <c r="FF249" s="109"/>
      <c r="FG249" s="109"/>
      <c r="FH249" s="109"/>
      <c r="FI249" s="109"/>
      <c r="FJ249" s="109"/>
      <c r="FK249" s="109"/>
      <c r="FL249" s="109"/>
      <c r="FM249" s="109"/>
      <c r="FN249" s="109"/>
      <c r="FO249" s="109"/>
      <c r="FP249" s="109"/>
      <c r="FQ249" s="109"/>
      <c r="FR249" s="109"/>
      <c r="FS249" s="109"/>
      <c r="FT249" s="109"/>
      <c r="FU249" s="109"/>
      <c r="FV249" s="109"/>
      <c r="FW249" s="109"/>
      <c r="FX249" s="109"/>
      <c r="FY249" s="109"/>
      <c r="FZ249" s="109"/>
      <c r="GA249" s="109"/>
      <c r="GB249" s="109"/>
      <c r="GC249" s="109"/>
      <c r="GD249" s="109"/>
      <c r="GE249" s="109"/>
      <c r="GF249" s="109"/>
      <c r="GG249" s="109"/>
      <c r="GH249" s="109"/>
      <c r="GI249" s="109"/>
      <c r="GJ249" s="109"/>
      <c r="GK249" s="109"/>
      <c r="GL249" s="109"/>
      <c r="GM249" s="109"/>
      <c r="GN249" s="109"/>
      <c r="GO249" s="109"/>
      <c r="GP249" s="109"/>
      <c r="GQ249" s="109"/>
      <c r="GR249" s="109"/>
      <c r="GS249" s="109"/>
      <c r="GT249" s="109"/>
      <c r="GU249" s="109"/>
      <c r="GV249" s="109"/>
      <c r="GW249" s="109"/>
      <c r="GX249" s="109"/>
      <c r="GY249" s="109"/>
      <c r="GZ249" s="109"/>
      <c r="HA249" s="109"/>
      <c r="HB249" s="109"/>
      <c r="HC249" s="109"/>
      <c r="HD249" s="109"/>
      <c r="HE249" s="109"/>
      <c r="HF249" s="109"/>
      <c r="HG249" s="109"/>
      <c r="HH249" s="109"/>
      <c r="HI249" s="109"/>
      <c r="HJ249" s="109"/>
      <c r="HK249" s="109"/>
      <c r="HL249" s="109"/>
      <c r="HM249" s="109"/>
      <c r="HN249" s="109"/>
      <c r="HO249" s="109"/>
      <c r="HP249" s="109"/>
      <c r="HQ249" s="109"/>
      <c r="HR249" s="109"/>
      <c r="HS249" s="109"/>
      <c r="HT249" s="109"/>
      <c r="HU249" s="109"/>
      <c r="HV249" s="109"/>
      <c r="HW249" s="109"/>
      <c r="HX249" s="109"/>
      <c r="HY249" s="109"/>
      <c r="HZ249" s="109"/>
      <c r="IA249" s="109"/>
      <c r="IB249" s="109"/>
      <c r="IC249" s="109"/>
      <c r="ID249" s="109"/>
      <c r="IE249" s="109"/>
      <c r="IF249" s="109"/>
      <c r="IG249" s="109"/>
      <c r="IH249" s="109"/>
      <c r="II249" s="109"/>
      <c r="IJ249" s="109"/>
      <c r="IK249" s="109"/>
      <c r="IL249" s="109"/>
      <c r="IM249" s="109"/>
      <c r="IN249" s="109"/>
      <c r="IO249" s="109"/>
      <c r="IP249" s="109"/>
      <c r="IQ249" s="109"/>
      <c r="IR249" s="109"/>
      <c r="IS249" s="109"/>
      <c r="IT249" s="109"/>
      <c r="IU249" s="109"/>
      <c r="IV249" s="109"/>
    </row>
    <row r="250" spans="1:256" s="107" customFormat="1" x14ac:dyDescent="0.15">
      <c r="A250" s="106"/>
      <c r="B250" s="106"/>
      <c r="E250" s="210"/>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c r="CG250" s="109"/>
      <c r="CH250" s="109"/>
      <c r="CI250" s="109"/>
      <c r="CJ250" s="109"/>
      <c r="CK250" s="109"/>
      <c r="CL250" s="109"/>
      <c r="CM250" s="109"/>
      <c r="CN250" s="109"/>
      <c r="CO250" s="109"/>
      <c r="CP250" s="109"/>
      <c r="CQ250" s="109"/>
      <c r="CR250" s="109"/>
      <c r="CS250" s="109"/>
      <c r="CT250" s="109"/>
      <c r="CU250" s="109"/>
      <c r="CV250" s="109"/>
      <c r="CW250" s="109"/>
      <c r="CX250" s="109"/>
      <c r="CY250" s="109"/>
      <c r="CZ250" s="109"/>
      <c r="DA250" s="109"/>
      <c r="DB250" s="109"/>
      <c r="DC250" s="109"/>
      <c r="DD250" s="109"/>
      <c r="DE250" s="109"/>
      <c r="DF250" s="109"/>
      <c r="DG250" s="109"/>
      <c r="DH250" s="109"/>
      <c r="DI250" s="109"/>
      <c r="DJ250" s="109"/>
      <c r="DK250" s="109"/>
      <c r="DL250" s="109"/>
      <c r="DM250" s="109"/>
      <c r="DN250" s="109"/>
      <c r="DO250" s="109"/>
      <c r="DP250" s="109"/>
      <c r="DQ250" s="109"/>
      <c r="DR250" s="109"/>
      <c r="DS250" s="109"/>
      <c r="DT250" s="109"/>
      <c r="DU250" s="109"/>
      <c r="DV250" s="109"/>
      <c r="DW250" s="109"/>
      <c r="DX250" s="109"/>
      <c r="DY250" s="109"/>
      <c r="DZ250" s="109"/>
      <c r="EA250" s="109"/>
      <c r="EB250" s="109"/>
      <c r="EC250" s="109"/>
      <c r="ED250" s="109"/>
      <c r="EE250" s="109"/>
      <c r="EF250" s="109"/>
      <c r="EG250" s="109"/>
      <c r="EH250" s="109"/>
      <c r="EI250" s="109"/>
      <c r="EJ250" s="109"/>
      <c r="EK250" s="109"/>
      <c r="EL250" s="109"/>
      <c r="EM250" s="109"/>
      <c r="EN250" s="109"/>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109"/>
      <c r="FV250" s="109"/>
      <c r="FW250" s="109"/>
      <c r="FX250" s="109"/>
      <c r="FY250" s="109"/>
      <c r="FZ250" s="109"/>
      <c r="GA250" s="109"/>
      <c r="GB250" s="109"/>
      <c r="GC250" s="109"/>
      <c r="GD250" s="109"/>
      <c r="GE250" s="109"/>
      <c r="GF250" s="109"/>
      <c r="GG250" s="109"/>
      <c r="GH250" s="109"/>
      <c r="GI250" s="109"/>
      <c r="GJ250" s="109"/>
      <c r="GK250" s="109"/>
      <c r="GL250" s="109"/>
      <c r="GM250" s="109"/>
      <c r="GN250" s="109"/>
      <c r="GO250" s="109"/>
      <c r="GP250" s="109"/>
      <c r="GQ250" s="109"/>
      <c r="GR250" s="109"/>
      <c r="GS250" s="109"/>
      <c r="GT250" s="109"/>
      <c r="GU250" s="109"/>
      <c r="GV250" s="109"/>
      <c r="GW250" s="109"/>
      <c r="GX250" s="109"/>
      <c r="GY250" s="109"/>
      <c r="GZ250" s="109"/>
      <c r="HA250" s="109"/>
      <c r="HB250" s="109"/>
      <c r="HC250" s="109"/>
      <c r="HD250" s="109"/>
      <c r="HE250" s="109"/>
      <c r="HF250" s="109"/>
      <c r="HG250" s="109"/>
      <c r="HH250" s="109"/>
      <c r="HI250" s="109"/>
      <c r="HJ250" s="109"/>
      <c r="HK250" s="109"/>
      <c r="HL250" s="109"/>
      <c r="HM250" s="109"/>
      <c r="HN250" s="109"/>
      <c r="HO250" s="109"/>
      <c r="HP250" s="109"/>
      <c r="HQ250" s="109"/>
      <c r="HR250" s="109"/>
      <c r="HS250" s="109"/>
      <c r="HT250" s="109"/>
      <c r="HU250" s="109"/>
      <c r="HV250" s="109"/>
      <c r="HW250" s="109"/>
      <c r="HX250" s="109"/>
      <c r="HY250" s="109"/>
      <c r="HZ250" s="109"/>
      <c r="IA250" s="109"/>
      <c r="IB250" s="109"/>
      <c r="IC250" s="109"/>
      <c r="ID250" s="109"/>
      <c r="IE250" s="109"/>
      <c r="IF250" s="109"/>
      <c r="IG250" s="109"/>
      <c r="IH250" s="109"/>
      <c r="II250" s="109"/>
      <c r="IJ250" s="109"/>
      <c r="IK250" s="109"/>
      <c r="IL250" s="109"/>
      <c r="IM250" s="109"/>
      <c r="IN250" s="109"/>
      <c r="IO250" s="109"/>
      <c r="IP250" s="109"/>
      <c r="IQ250" s="109"/>
      <c r="IR250" s="109"/>
      <c r="IS250" s="109"/>
      <c r="IT250" s="109"/>
      <c r="IU250" s="109"/>
      <c r="IV250" s="109"/>
    </row>
    <row r="251" spans="1:256" s="107" customFormat="1" x14ac:dyDescent="0.15">
      <c r="A251" s="106"/>
      <c r="B251" s="106"/>
      <c r="E251" s="210"/>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c r="CG251" s="109"/>
      <c r="CH251" s="109"/>
      <c r="CI251" s="109"/>
      <c r="CJ251" s="109"/>
      <c r="CK251" s="109"/>
      <c r="CL251" s="109"/>
      <c r="CM251" s="109"/>
      <c r="CN251" s="109"/>
      <c r="CO251" s="109"/>
      <c r="CP251" s="109"/>
      <c r="CQ251" s="109"/>
      <c r="CR251" s="109"/>
      <c r="CS251" s="109"/>
      <c r="CT251" s="109"/>
      <c r="CU251" s="109"/>
      <c r="CV251" s="109"/>
      <c r="CW251" s="109"/>
      <c r="CX251" s="109"/>
      <c r="CY251" s="109"/>
      <c r="CZ251" s="109"/>
      <c r="DA251" s="109"/>
      <c r="DB251" s="109"/>
      <c r="DC251" s="109"/>
      <c r="DD251" s="109"/>
      <c r="DE251" s="109"/>
      <c r="DF251" s="109"/>
      <c r="DG251" s="109"/>
      <c r="DH251" s="109"/>
      <c r="DI251" s="109"/>
      <c r="DJ251" s="109"/>
      <c r="DK251" s="109"/>
      <c r="DL251" s="109"/>
      <c r="DM251" s="109"/>
      <c r="DN251" s="109"/>
      <c r="DO251" s="109"/>
      <c r="DP251" s="109"/>
      <c r="DQ251" s="109"/>
      <c r="DR251" s="109"/>
      <c r="DS251" s="109"/>
      <c r="DT251" s="109"/>
      <c r="DU251" s="109"/>
      <c r="DV251" s="109"/>
      <c r="DW251" s="109"/>
      <c r="DX251" s="109"/>
      <c r="DY251" s="109"/>
      <c r="DZ251" s="109"/>
      <c r="EA251" s="109"/>
      <c r="EB251" s="109"/>
      <c r="EC251" s="109"/>
      <c r="ED251" s="109"/>
      <c r="EE251" s="109"/>
      <c r="EF251" s="109"/>
      <c r="EG251" s="109"/>
      <c r="EH251" s="109"/>
      <c r="EI251" s="109"/>
      <c r="EJ251" s="109"/>
      <c r="EK251" s="109"/>
      <c r="EL251" s="109"/>
      <c r="EM251" s="109"/>
      <c r="EN251" s="109"/>
      <c r="EO251" s="109"/>
      <c r="EP251" s="109"/>
      <c r="EQ251" s="109"/>
      <c r="ER251" s="109"/>
      <c r="ES251" s="109"/>
      <c r="ET251" s="109"/>
      <c r="EU251" s="109"/>
      <c r="EV251" s="109"/>
      <c r="EW251" s="109"/>
      <c r="EX251" s="109"/>
      <c r="EY251" s="109"/>
      <c r="EZ251" s="109"/>
      <c r="FA251" s="109"/>
      <c r="FB251" s="109"/>
      <c r="FC251" s="109"/>
      <c r="FD251" s="109"/>
      <c r="FE251" s="109"/>
      <c r="FF251" s="109"/>
      <c r="FG251" s="109"/>
      <c r="FH251" s="109"/>
      <c r="FI251" s="109"/>
      <c r="FJ251" s="109"/>
      <c r="FK251" s="109"/>
      <c r="FL251" s="109"/>
      <c r="FM251" s="109"/>
      <c r="FN251" s="109"/>
      <c r="FO251" s="109"/>
      <c r="FP251" s="109"/>
      <c r="FQ251" s="109"/>
      <c r="FR251" s="109"/>
      <c r="FS251" s="109"/>
      <c r="FT251" s="109"/>
      <c r="FU251" s="109"/>
      <c r="FV251" s="109"/>
      <c r="FW251" s="109"/>
      <c r="FX251" s="109"/>
      <c r="FY251" s="109"/>
      <c r="FZ251" s="109"/>
      <c r="GA251" s="109"/>
      <c r="GB251" s="109"/>
      <c r="GC251" s="109"/>
      <c r="GD251" s="109"/>
      <c r="GE251" s="109"/>
      <c r="GF251" s="109"/>
      <c r="GG251" s="109"/>
      <c r="GH251" s="109"/>
      <c r="GI251" s="109"/>
      <c r="GJ251" s="109"/>
      <c r="GK251" s="109"/>
      <c r="GL251" s="109"/>
      <c r="GM251" s="109"/>
      <c r="GN251" s="109"/>
      <c r="GO251" s="109"/>
      <c r="GP251" s="109"/>
      <c r="GQ251" s="109"/>
      <c r="GR251" s="109"/>
      <c r="GS251" s="109"/>
      <c r="GT251" s="109"/>
      <c r="GU251" s="109"/>
      <c r="GV251" s="109"/>
      <c r="GW251" s="109"/>
      <c r="GX251" s="109"/>
      <c r="GY251" s="109"/>
      <c r="GZ251" s="109"/>
      <c r="HA251" s="109"/>
      <c r="HB251" s="109"/>
      <c r="HC251" s="109"/>
      <c r="HD251" s="109"/>
      <c r="HE251" s="109"/>
      <c r="HF251" s="109"/>
      <c r="HG251" s="109"/>
      <c r="HH251" s="109"/>
      <c r="HI251" s="109"/>
      <c r="HJ251" s="109"/>
      <c r="HK251" s="109"/>
      <c r="HL251" s="109"/>
      <c r="HM251" s="109"/>
      <c r="HN251" s="109"/>
      <c r="HO251" s="109"/>
      <c r="HP251" s="109"/>
      <c r="HQ251" s="109"/>
      <c r="HR251" s="109"/>
      <c r="HS251" s="109"/>
      <c r="HT251" s="109"/>
      <c r="HU251" s="109"/>
      <c r="HV251" s="109"/>
      <c r="HW251" s="109"/>
      <c r="HX251" s="109"/>
      <c r="HY251" s="109"/>
      <c r="HZ251" s="109"/>
      <c r="IA251" s="109"/>
      <c r="IB251" s="109"/>
      <c r="IC251" s="109"/>
      <c r="ID251" s="109"/>
      <c r="IE251" s="109"/>
      <c r="IF251" s="109"/>
      <c r="IG251" s="109"/>
      <c r="IH251" s="109"/>
      <c r="II251" s="109"/>
      <c r="IJ251" s="109"/>
      <c r="IK251" s="109"/>
      <c r="IL251" s="109"/>
      <c r="IM251" s="109"/>
      <c r="IN251" s="109"/>
      <c r="IO251" s="109"/>
      <c r="IP251" s="109"/>
      <c r="IQ251" s="109"/>
      <c r="IR251" s="109"/>
      <c r="IS251" s="109"/>
      <c r="IT251" s="109"/>
      <c r="IU251" s="109"/>
      <c r="IV251" s="109"/>
    </row>
    <row r="252" spans="1:256" s="107" customFormat="1" x14ac:dyDescent="0.15">
      <c r="A252" s="106"/>
      <c r="B252" s="106"/>
      <c r="E252" s="210"/>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c r="CG252" s="109"/>
      <c r="CH252" s="109"/>
      <c r="CI252" s="109"/>
      <c r="CJ252" s="109"/>
      <c r="CK252" s="109"/>
      <c r="CL252" s="109"/>
      <c r="CM252" s="109"/>
      <c r="CN252" s="109"/>
      <c r="CO252" s="109"/>
      <c r="CP252" s="109"/>
      <c r="CQ252" s="109"/>
      <c r="CR252" s="109"/>
      <c r="CS252" s="109"/>
      <c r="CT252" s="109"/>
      <c r="CU252" s="109"/>
      <c r="CV252" s="109"/>
      <c r="CW252" s="109"/>
      <c r="CX252" s="109"/>
      <c r="CY252" s="109"/>
      <c r="CZ252" s="109"/>
      <c r="DA252" s="109"/>
      <c r="DB252" s="109"/>
      <c r="DC252" s="109"/>
      <c r="DD252" s="109"/>
      <c r="DE252" s="109"/>
      <c r="DF252" s="109"/>
      <c r="DG252" s="109"/>
      <c r="DH252" s="109"/>
      <c r="DI252" s="109"/>
      <c r="DJ252" s="109"/>
      <c r="DK252" s="109"/>
      <c r="DL252" s="109"/>
      <c r="DM252" s="109"/>
      <c r="DN252" s="109"/>
      <c r="DO252" s="109"/>
      <c r="DP252" s="109"/>
      <c r="DQ252" s="109"/>
      <c r="DR252" s="109"/>
      <c r="DS252" s="109"/>
      <c r="DT252" s="109"/>
      <c r="DU252" s="109"/>
      <c r="DV252" s="109"/>
      <c r="DW252" s="109"/>
      <c r="DX252" s="109"/>
      <c r="DY252" s="109"/>
      <c r="DZ252" s="109"/>
      <c r="EA252" s="109"/>
      <c r="EB252" s="109"/>
      <c r="EC252" s="109"/>
      <c r="ED252" s="109"/>
      <c r="EE252" s="109"/>
      <c r="EF252" s="109"/>
      <c r="EG252" s="109"/>
      <c r="EH252" s="109"/>
      <c r="EI252" s="109"/>
      <c r="EJ252" s="109"/>
      <c r="EK252" s="109"/>
      <c r="EL252" s="109"/>
      <c r="EM252" s="109"/>
      <c r="EN252" s="109"/>
      <c r="EO252" s="109"/>
      <c r="EP252" s="109"/>
      <c r="EQ252" s="109"/>
      <c r="ER252" s="109"/>
      <c r="ES252" s="109"/>
      <c r="ET252" s="109"/>
      <c r="EU252" s="109"/>
      <c r="EV252" s="109"/>
      <c r="EW252" s="109"/>
      <c r="EX252" s="109"/>
      <c r="EY252" s="109"/>
      <c r="EZ252" s="109"/>
      <c r="FA252" s="109"/>
      <c r="FB252" s="109"/>
      <c r="FC252" s="109"/>
      <c r="FD252" s="109"/>
      <c r="FE252" s="109"/>
      <c r="FF252" s="109"/>
      <c r="FG252" s="109"/>
      <c r="FH252" s="109"/>
      <c r="FI252" s="109"/>
      <c r="FJ252" s="109"/>
      <c r="FK252" s="109"/>
      <c r="FL252" s="109"/>
      <c r="FM252" s="109"/>
      <c r="FN252" s="109"/>
      <c r="FO252" s="109"/>
      <c r="FP252" s="109"/>
      <c r="FQ252" s="109"/>
      <c r="FR252" s="109"/>
      <c r="FS252" s="109"/>
      <c r="FT252" s="109"/>
      <c r="FU252" s="109"/>
      <c r="FV252" s="109"/>
      <c r="FW252" s="109"/>
      <c r="FX252" s="109"/>
      <c r="FY252" s="109"/>
      <c r="FZ252" s="109"/>
      <c r="GA252" s="109"/>
      <c r="GB252" s="109"/>
      <c r="GC252" s="109"/>
      <c r="GD252" s="109"/>
      <c r="GE252" s="109"/>
      <c r="GF252" s="109"/>
      <c r="GG252" s="109"/>
      <c r="GH252" s="109"/>
      <c r="GI252" s="109"/>
      <c r="GJ252" s="109"/>
      <c r="GK252" s="109"/>
      <c r="GL252" s="109"/>
      <c r="GM252" s="109"/>
      <c r="GN252" s="109"/>
      <c r="GO252" s="109"/>
      <c r="GP252" s="109"/>
      <c r="GQ252" s="109"/>
      <c r="GR252" s="109"/>
      <c r="GS252" s="109"/>
      <c r="GT252" s="109"/>
      <c r="GU252" s="109"/>
      <c r="GV252" s="109"/>
      <c r="GW252" s="109"/>
      <c r="GX252" s="109"/>
      <c r="GY252" s="109"/>
      <c r="GZ252" s="109"/>
      <c r="HA252" s="109"/>
      <c r="HB252" s="109"/>
      <c r="HC252" s="109"/>
      <c r="HD252" s="109"/>
      <c r="HE252" s="109"/>
      <c r="HF252" s="109"/>
      <c r="HG252" s="109"/>
      <c r="HH252" s="109"/>
      <c r="HI252" s="109"/>
      <c r="HJ252" s="109"/>
      <c r="HK252" s="109"/>
      <c r="HL252" s="109"/>
      <c r="HM252" s="109"/>
      <c r="HN252" s="109"/>
      <c r="HO252" s="109"/>
      <c r="HP252" s="109"/>
      <c r="HQ252" s="109"/>
      <c r="HR252" s="109"/>
      <c r="HS252" s="109"/>
      <c r="HT252" s="109"/>
      <c r="HU252" s="109"/>
      <c r="HV252" s="109"/>
      <c r="HW252" s="109"/>
      <c r="HX252" s="109"/>
      <c r="HY252" s="109"/>
      <c r="HZ252" s="109"/>
      <c r="IA252" s="109"/>
      <c r="IB252" s="109"/>
      <c r="IC252" s="109"/>
      <c r="ID252" s="109"/>
      <c r="IE252" s="109"/>
      <c r="IF252" s="109"/>
      <c r="IG252" s="109"/>
      <c r="IH252" s="109"/>
      <c r="II252" s="109"/>
      <c r="IJ252" s="109"/>
      <c r="IK252" s="109"/>
      <c r="IL252" s="109"/>
      <c r="IM252" s="109"/>
      <c r="IN252" s="109"/>
      <c r="IO252" s="109"/>
      <c r="IP252" s="109"/>
      <c r="IQ252" s="109"/>
      <c r="IR252" s="109"/>
      <c r="IS252" s="109"/>
      <c r="IT252" s="109"/>
      <c r="IU252" s="109"/>
      <c r="IV252" s="109"/>
    </row>
    <row r="253" spans="1:256" s="107" customFormat="1" x14ac:dyDescent="0.15">
      <c r="A253" s="106"/>
      <c r="B253" s="106"/>
      <c r="E253" s="210"/>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c r="CM253" s="109"/>
      <c r="CN253" s="109"/>
      <c r="CO253" s="109"/>
      <c r="CP253" s="109"/>
      <c r="CQ253" s="109"/>
      <c r="CR253" s="109"/>
      <c r="CS253" s="109"/>
      <c r="CT253" s="109"/>
      <c r="CU253" s="109"/>
      <c r="CV253" s="109"/>
      <c r="CW253" s="109"/>
      <c r="CX253" s="109"/>
      <c r="CY253" s="109"/>
      <c r="CZ253" s="109"/>
      <c r="DA253" s="109"/>
      <c r="DB253" s="109"/>
      <c r="DC253" s="109"/>
      <c r="DD253" s="109"/>
      <c r="DE253" s="109"/>
      <c r="DF253" s="109"/>
      <c r="DG253" s="109"/>
      <c r="DH253" s="109"/>
      <c r="DI253" s="109"/>
      <c r="DJ253" s="109"/>
      <c r="DK253" s="109"/>
      <c r="DL253" s="109"/>
      <c r="DM253" s="109"/>
      <c r="DN253" s="109"/>
      <c r="DO253" s="109"/>
      <c r="DP253" s="109"/>
      <c r="DQ253" s="109"/>
      <c r="DR253" s="109"/>
      <c r="DS253" s="109"/>
      <c r="DT253" s="109"/>
      <c r="DU253" s="109"/>
      <c r="DV253" s="109"/>
      <c r="DW253" s="109"/>
      <c r="DX253" s="109"/>
      <c r="DY253" s="109"/>
      <c r="DZ253" s="109"/>
      <c r="EA253" s="109"/>
      <c r="EB253" s="109"/>
      <c r="EC253" s="109"/>
      <c r="ED253" s="109"/>
      <c r="EE253" s="109"/>
      <c r="EF253" s="109"/>
      <c r="EG253" s="109"/>
      <c r="EH253" s="109"/>
      <c r="EI253" s="109"/>
      <c r="EJ253" s="109"/>
      <c r="EK253" s="109"/>
      <c r="EL253" s="109"/>
      <c r="EM253" s="109"/>
      <c r="EN253" s="109"/>
      <c r="EO253" s="109"/>
      <c r="EP253" s="109"/>
      <c r="EQ253" s="109"/>
      <c r="ER253" s="109"/>
      <c r="ES253" s="109"/>
      <c r="ET253" s="109"/>
      <c r="EU253" s="109"/>
      <c r="EV253" s="109"/>
      <c r="EW253" s="109"/>
      <c r="EX253" s="109"/>
      <c r="EY253" s="109"/>
      <c r="EZ253" s="109"/>
      <c r="FA253" s="109"/>
      <c r="FB253" s="109"/>
      <c r="FC253" s="109"/>
      <c r="FD253" s="109"/>
      <c r="FE253" s="109"/>
      <c r="FF253" s="109"/>
      <c r="FG253" s="109"/>
      <c r="FH253" s="109"/>
      <c r="FI253" s="109"/>
      <c r="FJ253" s="109"/>
      <c r="FK253" s="109"/>
      <c r="FL253" s="109"/>
      <c r="FM253" s="109"/>
      <c r="FN253" s="109"/>
      <c r="FO253" s="109"/>
      <c r="FP253" s="109"/>
      <c r="FQ253" s="109"/>
      <c r="FR253" s="109"/>
      <c r="FS253" s="109"/>
      <c r="FT253" s="109"/>
      <c r="FU253" s="109"/>
      <c r="FV253" s="109"/>
      <c r="FW253" s="109"/>
      <c r="FX253" s="109"/>
      <c r="FY253" s="109"/>
      <c r="FZ253" s="109"/>
      <c r="GA253" s="109"/>
      <c r="GB253" s="109"/>
      <c r="GC253" s="109"/>
      <c r="GD253" s="109"/>
      <c r="GE253" s="109"/>
      <c r="GF253" s="109"/>
      <c r="GG253" s="109"/>
      <c r="GH253" s="109"/>
      <c r="GI253" s="109"/>
      <c r="GJ253" s="109"/>
      <c r="GK253" s="109"/>
      <c r="GL253" s="109"/>
      <c r="GM253" s="109"/>
      <c r="GN253" s="109"/>
      <c r="GO253" s="109"/>
      <c r="GP253" s="109"/>
      <c r="GQ253" s="109"/>
      <c r="GR253" s="109"/>
      <c r="GS253" s="109"/>
      <c r="GT253" s="109"/>
      <c r="GU253" s="109"/>
      <c r="GV253" s="109"/>
      <c r="GW253" s="109"/>
      <c r="GX253" s="109"/>
      <c r="GY253" s="109"/>
      <c r="GZ253" s="109"/>
      <c r="HA253" s="109"/>
      <c r="HB253" s="109"/>
      <c r="HC253" s="109"/>
      <c r="HD253" s="109"/>
      <c r="HE253" s="109"/>
      <c r="HF253" s="109"/>
      <c r="HG253" s="109"/>
      <c r="HH253" s="109"/>
      <c r="HI253" s="109"/>
      <c r="HJ253" s="109"/>
      <c r="HK253" s="109"/>
      <c r="HL253" s="109"/>
      <c r="HM253" s="109"/>
      <c r="HN253" s="109"/>
      <c r="HO253" s="109"/>
      <c r="HP253" s="109"/>
      <c r="HQ253" s="109"/>
      <c r="HR253" s="109"/>
      <c r="HS253" s="109"/>
      <c r="HT253" s="109"/>
      <c r="HU253" s="109"/>
      <c r="HV253" s="109"/>
      <c r="HW253" s="109"/>
      <c r="HX253" s="109"/>
      <c r="HY253" s="109"/>
      <c r="HZ253" s="109"/>
      <c r="IA253" s="109"/>
      <c r="IB253" s="109"/>
      <c r="IC253" s="109"/>
      <c r="ID253" s="109"/>
      <c r="IE253" s="109"/>
      <c r="IF253" s="109"/>
      <c r="IG253" s="109"/>
      <c r="IH253" s="109"/>
      <c r="II253" s="109"/>
      <c r="IJ253" s="109"/>
      <c r="IK253" s="109"/>
      <c r="IL253" s="109"/>
      <c r="IM253" s="109"/>
      <c r="IN253" s="109"/>
      <c r="IO253" s="109"/>
      <c r="IP253" s="109"/>
      <c r="IQ253" s="109"/>
      <c r="IR253" s="109"/>
      <c r="IS253" s="109"/>
      <c r="IT253" s="109"/>
      <c r="IU253" s="109"/>
      <c r="IV253" s="109"/>
    </row>
    <row r="254" spans="1:256" s="107" customFormat="1" x14ac:dyDescent="0.15">
      <c r="A254" s="106"/>
      <c r="B254" s="106"/>
      <c r="E254" s="210"/>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c r="CM254" s="109"/>
      <c r="CN254" s="109"/>
      <c r="CO254" s="109"/>
      <c r="CP254" s="109"/>
      <c r="CQ254" s="109"/>
      <c r="CR254" s="109"/>
      <c r="CS254" s="109"/>
      <c r="CT254" s="109"/>
      <c r="CU254" s="109"/>
      <c r="CV254" s="109"/>
      <c r="CW254" s="109"/>
      <c r="CX254" s="109"/>
      <c r="CY254" s="109"/>
      <c r="CZ254" s="109"/>
      <c r="DA254" s="109"/>
      <c r="DB254" s="109"/>
      <c r="DC254" s="109"/>
      <c r="DD254" s="109"/>
      <c r="DE254" s="109"/>
      <c r="DF254" s="109"/>
      <c r="DG254" s="109"/>
      <c r="DH254" s="109"/>
      <c r="DI254" s="109"/>
      <c r="DJ254" s="109"/>
      <c r="DK254" s="109"/>
      <c r="DL254" s="109"/>
      <c r="DM254" s="109"/>
      <c r="DN254" s="109"/>
      <c r="DO254" s="109"/>
      <c r="DP254" s="109"/>
      <c r="DQ254" s="109"/>
      <c r="DR254" s="109"/>
      <c r="DS254" s="109"/>
      <c r="DT254" s="109"/>
      <c r="DU254" s="109"/>
      <c r="DV254" s="109"/>
      <c r="DW254" s="109"/>
      <c r="DX254" s="109"/>
      <c r="DY254" s="109"/>
      <c r="DZ254" s="109"/>
      <c r="EA254" s="109"/>
      <c r="EB254" s="109"/>
      <c r="EC254" s="109"/>
      <c r="ED254" s="109"/>
      <c r="EE254" s="109"/>
      <c r="EF254" s="109"/>
      <c r="EG254" s="109"/>
      <c r="EH254" s="109"/>
      <c r="EI254" s="109"/>
      <c r="EJ254" s="109"/>
      <c r="EK254" s="109"/>
      <c r="EL254" s="109"/>
      <c r="EM254" s="109"/>
      <c r="EN254" s="109"/>
      <c r="EO254" s="109"/>
      <c r="EP254" s="109"/>
      <c r="EQ254" s="109"/>
      <c r="ER254" s="109"/>
      <c r="ES254" s="109"/>
      <c r="ET254" s="109"/>
      <c r="EU254" s="109"/>
      <c r="EV254" s="109"/>
      <c r="EW254" s="109"/>
      <c r="EX254" s="109"/>
      <c r="EY254" s="109"/>
      <c r="EZ254" s="109"/>
      <c r="FA254" s="109"/>
      <c r="FB254" s="109"/>
      <c r="FC254" s="109"/>
      <c r="FD254" s="109"/>
      <c r="FE254" s="109"/>
      <c r="FF254" s="109"/>
      <c r="FG254" s="109"/>
      <c r="FH254" s="109"/>
      <c r="FI254" s="109"/>
      <c r="FJ254" s="109"/>
      <c r="FK254" s="109"/>
      <c r="FL254" s="109"/>
      <c r="FM254" s="109"/>
      <c r="FN254" s="109"/>
      <c r="FO254" s="109"/>
      <c r="FP254" s="109"/>
      <c r="FQ254" s="109"/>
      <c r="FR254" s="109"/>
      <c r="FS254" s="109"/>
      <c r="FT254" s="109"/>
      <c r="FU254" s="109"/>
      <c r="FV254" s="109"/>
      <c r="FW254" s="109"/>
      <c r="FX254" s="109"/>
      <c r="FY254" s="109"/>
      <c r="FZ254" s="109"/>
      <c r="GA254" s="109"/>
      <c r="GB254" s="109"/>
      <c r="GC254" s="109"/>
      <c r="GD254" s="109"/>
      <c r="GE254" s="109"/>
      <c r="GF254" s="109"/>
      <c r="GG254" s="109"/>
      <c r="GH254" s="109"/>
      <c r="GI254" s="109"/>
      <c r="GJ254" s="109"/>
      <c r="GK254" s="109"/>
      <c r="GL254" s="109"/>
      <c r="GM254" s="109"/>
      <c r="GN254" s="109"/>
      <c r="GO254" s="109"/>
      <c r="GP254" s="109"/>
      <c r="GQ254" s="109"/>
      <c r="GR254" s="109"/>
      <c r="GS254" s="109"/>
      <c r="GT254" s="109"/>
      <c r="GU254" s="109"/>
      <c r="GV254" s="109"/>
      <c r="GW254" s="109"/>
      <c r="GX254" s="109"/>
      <c r="GY254" s="109"/>
      <c r="GZ254" s="109"/>
      <c r="HA254" s="109"/>
      <c r="HB254" s="109"/>
      <c r="HC254" s="109"/>
      <c r="HD254" s="109"/>
      <c r="HE254" s="109"/>
      <c r="HF254" s="109"/>
      <c r="HG254" s="109"/>
      <c r="HH254" s="109"/>
      <c r="HI254" s="109"/>
      <c r="HJ254" s="109"/>
      <c r="HK254" s="109"/>
      <c r="HL254" s="109"/>
      <c r="HM254" s="109"/>
      <c r="HN254" s="109"/>
      <c r="HO254" s="109"/>
      <c r="HP254" s="109"/>
      <c r="HQ254" s="109"/>
      <c r="HR254" s="109"/>
      <c r="HS254" s="109"/>
      <c r="HT254" s="109"/>
      <c r="HU254" s="109"/>
      <c r="HV254" s="109"/>
      <c r="HW254" s="109"/>
      <c r="HX254" s="109"/>
      <c r="HY254" s="109"/>
      <c r="HZ254" s="109"/>
      <c r="IA254" s="109"/>
      <c r="IB254" s="109"/>
      <c r="IC254" s="109"/>
      <c r="ID254" s="109"/>
      <c r="IE254" s="109"/>
      <c r="IF254" s="109"/>
      <c r="IG254" s="109"/>
      <c r="IH254" s="109"/>
      <c r="II254" s="109"/>
      <c r="IJ254" s="109"/>
      <c r="IK254" s="109"/>
      <c r="IL254" s="109"/>
      <c r="IM254" s="109"/>
      <c r="IN254" s="109"/>
      <c r="IO254" s="109"/>
      <c r="IP254" s="109"/>
      <c r="IQ254" s="109"/>
      <c r="IR254" s="109"/>
      <c r="IS254" s="109"/>
      <c r="IT254" s="109"/>
      <c r="IU254" s="109"/>
      <c r="IV254" s="109"/>
    </row>
    <row r="255" spans="1:256" s="107" customFormat="1" x14ac:dyDescent="0.15">
      <c r="A255" s="106"/>
      <c r="B255" s="106"/>
      <c r="E255" s="210"/>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09"/>
      <c r="CH255" s="109"/>
      <c r="CI255" s="109"/>
      <c r="CJ255" s="109"/>
      <c r="CK255" s="109"/>
      <c r="CL255" s="109"/>
      <c r="CM255" s="109"/>
      <c r="CN255" s="109"/>
      <c r="CO255" s="109"/>
      <c r="CP255" s="109"/>
      <c r="CQ255" s="109"/>
      <c r="CR255" s="109"/>
      <c r="CS255" s="109"/>
      <c r="CT255" s="109"/>
      <c r="CU255" s="109"/>
      <c r="CV255" s="109"/>
      <c r="CW255" s="109"/>
      <c r="CX255" s="109"/>
      <c r="CY255" s="109"/>
      <c r="CZ255" s="109"/>
      <c r="DA255" s="109"/>
      <c r="DB255" s="109"/>
      <c r="DC255" s="109"/>
      <c r="DD255" s="109"/>
      <c r="DE255" s="109"/>
      <c r="DF255" s="109"/>
      <c r="DG255" s="109"/>
      <c r="DH255" s="109"/>
      <c r="DI255" s="109"/>
      <c r="DJ255" s="109"/>
      <c r="DK255" s="109"/>
      <c r="DL255" s="109"/>
      <c r="DM255" s="109"/>
      <c r="DN255" s="109"/>
      <c r="DO255" s="109"/>
      <c r="DP255" s="109"/>
      <c r="DQ255" s="109"/>
      <c r="DR255" s="109"/>
      <c r="DS255" s="109"/>
      <c r="DT255" s="109"/>
      <c r="DU255" s="109"/>
      <c r="DV255" s="109"/>
      <c r="DW255" s="109"/>
      <c r="DX255" s="109"/>
      <c r="DY255" s="109"/>
      <c r="DZ255" s="109"/>
      <c r="EA255" s="109"/>
      <c r="EB255" s="109"/>
      <c r="EC255" s="109"/>
      <c r="ED255" s="109"/>
      <c r="EE255" s="109"/>
      <c r="EF255" s="109"/>
      <c r="EG255" s="109"/>
      <c r="EH255" s="109"/>
      <c r="EI255" s="109"/>
      <c r="EJ255" s="109"/>
      <c r="EK255" s="109"/>
      <c r="EL255" s="109"/>
      <c r="EM255" s="109"/>
      <c r="EN255" s="109"/>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09"/>
      <c r="GL255" s="109"/>
      <c r="GM255" s="109"/>
      <c r="GN255" s="109"/>
      <c r="GO255" s="109"/>
      <c r="GP255" s="109"/>
      <c r="GQ255" s="109"/>
      <c r="GR255" s="109"/>
      <c r="GS255" s="109"/>
      <c r="GT255" s="109"/>
      <c r="GU255" s="109"/>
      <c r="GV255" s="109"/>
      <c r="GW255" s="109"/>
      <c r="GX255" s="109"/>
      <c r="GY255" s="109"/>
      <c r="GZ255" s="109"/>
      <c r="HA255" s="109"/>
      <c r="HB255" s="109"/>
      <c r="HC255" s="109"/>
      <c r="HD255" s="109"/>
      <c r="HE255" s="109"/>
      <c r="HF255" s="109"/>
      <c r="HG255" s="109"/>
      <c r="HH255" s="109"/>
      <c r="HI255" s="109"/>
      <c r="HJ255" s="109"/>
      <c r="HK255" s="109"/>
      <c r="HL255" s="109"/>
      <c r="HM255" s="109"/>
      <c r="HN255" s="109"/>
      <c r="HO255" s="109"/>
      <c r="HP255" s="109"/>
      <c r="HQ255" s="109"/>
      <c r="HR255" s="109"/>
      <c r="HS255" s="109"/>
      <c r="HT255" s="109"/>
      <c r="HU255" s="109"/>
      <c r="HV255" s="109"/>
      <c r="HW255" s="109"/>
      <c r="HX255" s="109"/>
      <c r="HY255" s="109"/>
      <c r="HZ255" s="109"/>
      <c r="IA255" s="109"/>
      <c r="IB255" s="109"/>
      <c r="IC255" s="109"/>
      <c r="ID255" s="109"/>
      <c r="IE255" s="109"/>
      <c r="IF255" s="109"/>
      <c r="IG255" s="109"/>
      <c r="IH255" s="109"/>
      <c r="II255" s="109"/>
      <c r="IJ255" s="109"/>
      <c r="IK255" s="109"/>
      <c r="IL255" s="109"/>
      <c r="IM255" s="109"/>
      <c r="IN255" s="109"/>
      <c r="IO255" s="109"/>
      <c r="IP255" s="109"/>
      <c r="IQ255" s="109"/>
      <c r="IR255" s="109"/>
      <c r="IS255" s="109"/>
      <c r="IT255" s="109"/>
      <c r="IU255" s="109"/>
      <c r="IV255" s="109"/>
    </row>
    <row r="256" spans="1:256" s="107" customFormat="1" x14ac:dyDescent="0.15">
      <c r="A256" s="106"/>
      <c r="B256" s="106"/>
      <c r="E256" s="210"/>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09"/>
      <c r="CH256" s="109"/>
      <c r="CI256" s="109"/>
      <c r="CJ256" s="109"/>
      <c r="CK256" s="109"/>
      <c r="CL256" s="109"/>
      <c r="CM256" s="109"/>
      <c r="CN256" s="109"/>
      <c r="CO256" s="109"/>
      <c r="CP256" s="109"/>
      <c r="CQ256" s="109"/>
      <c r="CR256" s="109"/>
      <c r="CS256" s="109"/>
      <c r="CT256" s="109"/>
      <c r="CU256" s="109"/>
      <c r="CV256" s="109"/>
      <c r="CW256" s="109"/>
      <c r="CX256" s="109"/>
      <c r="CY256" s="109"/>
      <c r="CZ256" s="109"/>
      <c r="DA256" s="109"/>
      <c r="DB256" s="109"/>
      <c r="DC256" s="109"/>
      <c r="DD256" s="109"/>
      <c r="DE256" s="109"/>
      <c r="DF256" s="109"/>
      <c r="DG256" s="109"/>
      <c r="DH256" s="109"/>
      <c r="DI256" s="109"/>
      <c r="DJ256" s="109"/>
      <c r="DK256" s="109"/>
      <c r="DL256" s="109"/>
      <c r="DM256" s="109"/>
      <c r="DN256" s="109"/>
      <c r="DO256" s="109"/>
      <c r="DP256" s="109"/>
      <c r="DQ256" s="109"/>
      <c r="DR256" s="109"/>
      <c r="DS256" s="109"/>
      <c r="DT256" s="109"/>
      <c r="DU256" s="109"/>
      <c r="DV256" s="109"/>
      <c r="DW256" s="109"/>
      <c r="DX256" s="109"/>
      <c r="DY256" s="109"/>
      <c r="DZ256" s="109"/>
      <c r="EA256" s="109"/>
      <c r="EB256" s="109"/>
      <c r="EC256" s="109"/>
      <c r="ED256" s="109"/>
      <c r="EE256" s="109"/>
      <c r="EF256" s="109"/>
      <c r="EG256" s="109"/>
      <c r="EH256" s="109"/>
      <c r="EI256" s="109"/>
      <c r="EJ256" s="109"/>
      <c r="EK256" s="109"/>
      <c r="EL256" s="109"/>
      <c r="EM256" s="109"/>
      <c r="EN256" s="109"/>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09"/>
      <c r="FV256" s="109"/>
      <c r="FW256" s="109"/>
      <c r="FX256" s="109"/>
      <c r="FY256" s="109"/>
      <c r="FZ256" s="109"/>
      <c r="GA256" s="109"/>
      <c r="GB256" s="109"/>
      <c r="GC256" s="109"/>
      <c r="GD256" s="109"/>
      <c r="GE256" s="109"/>
      <c r="GF256" s="109"/>
      <c r="GG256" s="109"/>
      <c r="GH256" s="109"/>
      <c r="GI256" s="109"/>
      <c r="GJ256" s="109"/>
      <c r="GK256" s="109"/>
      <c r="GL256" s="109"/>
      <c r="GM256" s="109"/>
      <c r="GN256" s="109"/>
      <c r="GO256" s="109"/>
      <c r="GP256" s="109"/>
      <c r="GQ256" s="109"/>
      <c r="GR256" s="109"/>
      <c r="GS256" s="109"/>
      <c r="GT256" s="109"/>
      <c r="GU256" s="109"/>
      <c r="GV256" s="109"/>
      <c r="GW256" s="109"/>
      <c r="GX256" s="109"/>
      <c r="GY256" s="109"/>
      <c r="GZ256" s="109"/>
      <c r="HA256" s="109"/>
      <c r="HB256" s="109"/>
      <c r="HC256" s="109"/>
      <c r="HD256" s="109"/>
      <c r="HE256" s="109"/>
      <c r="HF256" s="109"/>
      <c r="HG256" s="109"/>
      <c r="HH256" s="109"/>
      <c r="HI256" s="109"/>
      <c r="HJ256" s="109"/>
      <c r="HK256" s="109"/>
      <c r="HL256" s="109"/>
      <c r="HM256" s="109"/>
      <c r="HN256" s="109"/>
      <c r="HO256" s="109"/>
      <c r="HP256" s="109"/>
      <c r="HQ256" s="109"/>
      <c r="HR256" s="109"/>
      <c r="HS256" s="109"/>
      <c r="HT256" s="109"/>
      <c r="HU256" s="109"/>
      <c r="HV256" s="109"/>
      <c r="HW256" s="109"/>
      <c r="HX256" s="109"/>
      <c r="HY256" s="109"/>
      <c r="HZ256" s="109"/>
      <c r="IA256" s="109"/>
      <c r="IB256" s="109"/>
      <c r="IC256" s="109"/>
      <c r="ID256" s="109"/>
      <c r="IE256" s="109"/>
      <c r="IF256" s="109"/>
      <c r="IG256" s="109"/>
      <c r="IH256" s="109"/>
      <c r="II256" s="109"/>
      <c r="IJ256" s="109"/>
      <c r="IK256" s="109"/>
      <c r="IL256" s="109"/>
      <c r="IM256" s="109"/>
      <c r="IN256" s="109"/>
      <c r="IO256" s="109"/>
      <c r="IP256" s="109"/>
      <c r="IQ256" s="109"/>
      <c r="IR256" s="109"/>
      <c r="IS256" s="109"/>
      <c r="IT256" s="109"/>
      <c r="IU256" s="109"/>
      <c r="IV256" s="109"/>
    </row>
    <row r="257" spans="1:256" s="107" customFormat="1" x14ac:dyDescent="0.15">
      <c r="A257" s="106"/>
      <c r="B257" s="106"/>
      <c r="E257" s="210"/>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c r="CG257" s="109"/>
      <c r="CH257" s="109"/>
      <c r="CI257" s="109"/>
      <c r="CJ257" s="109"/>
      <c r="CK257" s="109"/>
      <c r="CL257" s="109"/>
      <c r="CM257" s="109"/>
      <c r="CN257" s="109"/>
      <c r="CO257" s="109"/>
      <c r="CP257" s="109"/>
      <c r="CQ257" s="109"/>
      <c r="CR257" s="109"/>
      <c r="CS257" s="109"/>
      <c r="CT257" s="109"/>
      <c r="CU257" s="109"/>
      <c r="CV257" s="109"/>
      <c r="CW257" s="109"/>
      <c r="CX257" s="109"/>
      <c r="CY257" s="109"/>
      <c r="CZ257" s="109"/>
      <c r="DA257" s="109"/>
      <c r="DB257" s="109"/>
      <c r="DC257" s="109"/>
      <c r="DD257" s="109"/>
      <c r="DE257" s="109"/>
      <c r="DF257" s="109"/>
      <c r="DG257" s="109"/>
      <c r="DH257" s="109"/>
      <c r="DI257" s="109"/>
      <c r="DJ257" s="109"/>
      <c r="DK257" s="109"/>
      <c r="DL257" s="109"/>
      <c r="DM257" s="109"/>
      <c r="DN257" s="109"/>
      <c r="DO257" s="109"/>
      <c r="DP257" s="109"/>
      <c r="DQ257" s="109"/>
      <c r="DR257" s="109"/>
      <c r="DS257" s="109"/>
      <c r="DT257" s="109"/>
      <c r="DU257" s="109"/>
      <c r="DV257" s="109"/>
      <c r="DW257" s="109"/>
      <c r="DX257" s="109"/>
      <c r="DY257" s="109"/>
      <c r="DZ257" s="109"/>
      <c r="EA257" s="109"/>
      <c r="EB257" s="109"/>
      <c r="EC257" s="109"/>
      <c r="ED257" s="109"/>
      <c r="EE257" s="109"/>
      <c r="EF257" s="109"/>
      <c r="EG257" s="109"/>
      <c r="EH257" s="109"/>
      <c r="EI257" s="109"/>
      <c r="EJ257" s="109"/>
      <c r="EK257" s="109"/>
      <c r="EL257" s="109"/>
      <c r="EM257" s="109"/>
      <c r="EN257" s="109"/>
      <c r="EO257" s="109"/>
      <c r="EP257" s="109"/>
      <c r="EQ257" s="109"/>
      <c r="ER257" s="109"/>
      <c r="ES257" s="109"/>
      <c r="ET257" s="109"/>
      <c r="EU257" s="109"/>
      <c r="EV257" s="109"/>
      <c r="EW257" s="109"/>
      <c r="EX257" s="109"/>
      <c r="EY257" s="109"/>
      <c r="EZ257" s="109"/>
      <c r="FA257" s="109"/>
      <c r="FB257" s="109"/>
      <c r="FC257" s="109"/>
      <c r="FD257" s="109"/>
      <c r="FE257" s="109"/>
      <c r="FF257" s="109"/>
      <c r="FG257" s="109"/>
      <c r="FH257" s="109"/>
      <c r="FI257" s="109"/>
      <c r="FJ257" s="109"/>
      <c r="FK257" s="109"/>
      <c r="FL257" s="109"/>
      <c r="FM257" s="109"/>
      <c r="FN257" s="109"/>
      <c r="FO257" s="109"/>
      <c r="FP257" s="109"/>
      <c r="FQ257" s="109"/>
      <c r="FR257" s="109"/>
      <c r="FS257" s="109"/>
      <c r="FT257" s="109"/>
      <c r="FU257" s="109"/>
      <c r="FV257" s="109"/>
      <c r="FW257" s="109"/>
      <c r="FX257" s="109"/>
      <c r="FY257" s="109"/>
      <c r="FZ257" s="109"/>
      <c r="GA257" s="109"/>
      <c r="GB257" s="109"/>
      <c r="GC257" s="109"/>
      <c r="GD257" s="109"/>
      <c r="GE257" s="109"/>
      <c r="GF257" s="109"/>
      <c r="GG257" s="109"/>
      <c r="GH257" s="109"/>
      <c r="GI257" s="109"/>
      <c r="GJ257" s="109"/>
      <c r="GK257" s="109"/>
      <c r="GL257" s="109"/>
      <c r="GM257" s="109"/>
      <c r="GN257" s="109"/>
      <c r="GO257" s="109"/>
      <c r="GP257" s="109"/>
      <c r="GQ257" s="109"/>
      <c r="GR257" s="109"/>
      <c r="GS257" s="109"/>
      <c r="GT257" s="109"/>
      <c r="GU257" s="109"/>
      <c r="GV257" s="109"/>
      <c r="GW257" s="109"/>
      <c r="GX257" s="109"/>
      <c r="GY257" s="109"/>
      <c r="GZ257" s="109"/>
      <c r="HA257" s="109"/>
      <c r="HB257" s="109"/>
      <c r="HC257" s="109"/>
      <c r="HD257" s="109"/>
      <c r="HE257" s="109"/>
      <c r="HF257" s="109"/>
      <c r="HG257" s="109"/>
      <c r="HH257" s="109"/>
      <c r="HI257" s="109"/>
      <c r="HJ257" s="109"/>
      <c r="HK257" s="109"/>
      <c r="HL257" s="109"/>
      <c r="HM257" s="109"/>
      <c r="HN257" s="109"/>
      <c r="HO257" s="109"/>
      <c r="HP257" s="109"/>
      <c r="HQ257" s="109"/>
      <c r="HR257" s="109"/>
      <c r="HS257" s="109"/>
      <c r="HT257" s="109"/>
      <c r="HU257" s="109"/>
      <c r="HV257" s="109"/>
      <c r="HW257" s="109"/>
      <c r="HX257" s="109"/>
      <c r="HY257" s="109"/>
      <c r="HZ257" s="109"/>
      <c r="IA257" s="109"/>
      <c r="IB257" s="109"/>
      <c r="IC257" s="109"/>
      <c r="ID257" s="109"/>
      <c r="IE257" s="109"/>
      <c r="IF257" s="109"/>
      <c r="IG257" s="109"/>
      <c r="IH257" s="109"/>
      <c r="II257" s="109"/>
      <c r="IJ257" s="109"/>
      <c r="IK257" s="109"/>
      <c r="IL257" s="109"/>
      <c r="IM257" s="109"/>
      <c r="IN257" s="109"/>
      <c r="IO257" s="109"/>
      <c r="IP257" s="109"/>
      <c r="IQ257" s="109"/>
      <c r="IR257" s="109"/>
      <c r="IS257" s="109"/>
      <c r="IT257" s="109"/>
      <c r="IU257" s="109"/>
      <c r="IV257" s="109"/>
    </row>
    <row r="258" spans="1:256" s="107" customFormat="1" x14ac:dyDescent="0.15">
      <c r="A258" s="106"/>
      <c r="B258" s="106"/>
      <c r="E258" s="210"/>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109"/>
      <c r="DF258" s="109"/>
      <c r="DG258" s="109"/>
      <c r="DH258" s="109"/>
      <c r="DI258" s="109"/>
      <c r="DJ258" s="109"/>
      <c r="DK258" s="109"/>
      <c r="DL258" s="109"/>
      <c r="DM258" s="109"/>
      <c r="DN258" s="109"/>
      <c r="DO258" s="109"/>
      <c r="DP258" s="109"/>
      <c r="DQ258" s="109"/>
      <c r="DR258" s="109"/>
      <c r="DS258" s="109"/>
      <c r="DT258" s="109"/>
      <c r="DU258" s="109"/>
      <c r="DV258" s="109"/>
      <c r="DW258" s="109"/>
      <c r="DX258" s="109"/>
      <c r="DY258" s="109"/>
      <c r="DZ258" s="109"/>
      <c r="EA258" s="109"/>
      <c r="EB258" s="109"/>
      <c r="EC258" s="109"/>
      <c r="ED258" s="109"/>
      <c r="EE258" s="109"/>
      <c r="EF258" s="109"/>
      <c r="EG258" s="109"/>
      <c r="EH258" s="109"/>
      <c r="EI258" s="109"/>
      <c r="EJ258" s="109"/>
      <c r="EK258" s="109"/>
      <c r="EL258" s="109"/>
      <c r="EM258" s="109"/>
      <c r="EN258" s="109"/>
      <c r="EO258" s="109"/>
      <c r="EP258" s="109"/>
      <c r="EQ258" s="109"/>
      <c r="ER258" s="109"/>
      <c r="ES258" s="109"/>
      <c r="ET258" s="109"/>
      <c r="EU258" s="109"/>
      <c r="EV258" s="109"/>
      <c r="EW258" s="109"/>
      <c r="EX258" s="109"/>
      <c r="EY258" s="109"/>
      <c r="EZ258" s="109"/>
      <c r="FA258" s="109"/>
      <c r="FB258" s="109"/>
      <c r="FC258" s="109"/>
      <c r="FD258" s="109"/>
      <c r="FE258" s="109"/>
      <c r="FF258" s="109"/>
      <c r="FG258" s="109"/>
      <c r="FH258" s="109"/>
      <c r="FI258" s="109"/>
      <c r="FJ258" s="109"/>
      <c r="FK258" s="109"/>
      <c r="FL258" s="109"/>
      <c r="FM258" s="109"/>
      <c r="FN258" s="109"/>
      <c r="FO258" s="109"/>
      <c r="FP258" s="109"/>
      <c r="FQ258" s="109"/>
      <c r="FR258" s="109"/>
      <c r="FS258" s="109"/>
      <c r="FT258" s="109"/>
      <c r="FU258" s="109"/>
      <c r="FV258" s="109"/>
      <c r="FW258" s="109"/>
      <c r="FX258" s="109"/>
      <c r="FY258" s="109"/>
      <c r="FZ258" s="109"/>
      <c r="GA258" s="109"/>
      <c r="GB258" s="109"/>
      <c r="GC258" s="109"/>
      <c r="GD258" s="109"/>
      <c r="GE258" s="109"/>
      <c r="GF258" s="109"/>
      <c r="GG258" s="109"/>
      <c r="GH258" s="109"/>
      <c r="GI258" s="109"/>
      <c r="GJ258" s="109"/>
      <c r="GK258" s="109"/>
      <c r="GL258" s="109"/>
      <c r="GM258" s="109"/>
      <c r="GN258" s="109"/>
      <c r="GO258" s="109"/>
      <c r="GP258" s="109"/>
      <c r="GQ258" s="109"/>
      <c r="GR258" s="109"/>
      <c r="GS258" s="109"/>
      <c r="GT258" s="109"/>
      <c r="GU258" s="109"/>
      <c r="GV258" s="109"/>
      <c r="GW258" s="109"/>
      <c r="GX258" s="109"/>
      <c r="GY258" s="109"/>
      <c r="GZ258" s="109"/>
      <c r="HA258" s="109"/>
      <c r="HB258" s="109"/>
      <c r="HC258" s="109"/>
      <c r="HD258" s="109"/>
      <c r="HE258" s="109"/>
      <c r="HF258" s="109"/>
      <c r="HG258" s="109"/>
      <c r="HH258" s="109"/>
      <c r="HI258" s="109"/>
      <c r="HJ258" s="109"/>
      <c r="HK258" s="109"/>
      <c r="HL258" s="109"/>
      <c r="HM258" s="109"/>
      <c r="HN258" s="109"/>
      <c r="HO258" s="109"/>
      <c r="HP258" s="109"/>
      <c r="HQ258" s="109"/>
      <c r="HR258" s="109"/>
      <c r="HS258" s="109"/>
      <c r="HT258" s="109"/>
      <c r="HU258" s="109"/>
      <c r="HV258" s="109"/>
      <c r="HW258" s="109"/>
      <c r="HX258" s="109"/>
      <c r="HY258" s="109"/>
      <c r="HZ258" s="109"/>
      <c r="IA258" s="109"/>
      <c r="IB258" s="109"/>
      <c r="IC258" s="109"/>
      <c r="ID258" s="109"/>
      <c r="IE258" s="109"/>
      <c r="IF258" s="109"/>
      <c r="IG258" s="109"/>
      <c r="IH258" s="109"/>
      <c r="II258" s="109"/>
      <c r="IJ258" s="109"/>
      <c r="IK258" s="109"/>
      <c r="IL258" s="109"/>
      <c r="IM258" s="109"/>
      <c r="IN258" s="109"/>
      <c r="IO258" s="109"/>
      <c r="IP258" s="109"/>
      <c r="IQ258" s="109"/>
      <c r="IR258" s="109"/>
      <c r="IS258" s="109"/>
      <c r="IT258" s="109"/>
      <c r="IU258" s="109"/>
      <c r="IV258" s="109"/>
    </row>
    <row r="259" spans="1:256" s="107" customFormat="1" x14ac:dyDescent="0.15">
      <c r="A259" s="106"/>
      <c r="B259" s="106"/>
      <c r="E259" s="210"/>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09"/>
      <c r="DJ259" s="109"/>
      <c r="DK259" s="109"/>
      <c r="DL259" s="109"/>
      <c r="DM259" s="109"/>
      <c r="DN259" s="109"/>
      <c r="DO259" s="109"/>
      <c r="DP259" s="109"/>
      <c r="DQ259" s="109"/>
      <c r="DR259" s="109"/>
      <c r="DS259" s="109"/>
      <c r="DT259" s="109"/>
      <c r="DU259" s="109"/>
      <c r="DV259" s="109"/>
      <c r="DW259" s="109"/>
      <c r="DX259" s="109"/>
      <c r="DY259" s="109"/>
      <c r="DZ259" s="109"/>
      <c r="EA259" s="109"/>
      <c r="EB259" s="109"/>
      <c r="EC259" s="109"/>
      <c r="ED259" s="109"/>
      <c r="EE259" s="109"/>
      <c r="EF259" s="109"/>
      <c r="EG259" s="109"/>
      <c r="EH259" s="109"/>
      <c r="EI259" s="109"/>
      <c r="EJ259" s="109"/>
      <c r="EK259" s="109"/>
      <c r="EL259" s="109"/>
      <c r="EM259" s="109"/>
      <c r="EN259" s="109"/>
      <c r="EO259" s="109"/>
      <c r="EP259" s="109"/>
      <c r="EQ259" s="109"/>
      <c r="ER259" s="109"/>
      <c r="ES259" s="109"/>
      <c r="ET259" s="109"/>
      <c r="EU259" s="109"/>
      <c r="EV259" s="109"/>
      <c r="EW259" s="109"/>
      <c r="EX259" s="109"/>
      <c r="EY259" s="109"/>
      <c r="EZ259" s="109"/>
      <c r="FA259" s="109"/>
      <c r="FB259" s="109"/>
      <c r="FC259" s="109"/>
      <c r="FD259" s="109"/>
      <c r="FE259" s="109"/>
      <c r="FF259" s="109"/>
      <c r="FG259" s="109"/>
      <c r="FH259" s="109"/>
      <c r="FI259" s="109"/>
      <c r="FJ259" s="109"/>
      <c r="FK259" s="109"/>
      <c r="FL259" s="109"/>
      <c r="FM259" s="109"/>
      <c r="FN259" s="109"/>
      <c r="FO259" s="109"/>
      <c r="FP259" s="109"/>
      <c r="FQ259" s="109"/>
      <c r="FR259" s="109"/>
      <c r="FS259" s="109"/>
      <c r="FT259" s="109"/>
      <c r="FU259" s="109"/>
      <c r="FV259" s="109"/>
      <c r="FW259" s="109"/>
      <c r="FX259" s="109"/>
      <c r="FY259" s="109"/>
      <c r="FZ259" s="109"/>
      <c r="GA259" s="109"/>
      <c r="GB259" s="109"/>
      <c r="GC259" s="109"/>
      <c r="GD259" s="109"/>
      <c r="GE259" s="109"/>
      <c r="GF259" s="109"/>
      <c r="GG259" s="109"/>
      <c r="GH259" s="109"/>
      <c r="GI259" s="109"/>
      <c r="GJ259" s="109"/>
      <c r="GK259" s="109"/>
      <c r="GL259" s="109"/>
      <c r="GM259" s="109"/>
      <c r="GN259" s="109"/>
      <c r="GO259" s="109"/>
      <c r="GP259" s="109"/>
      <c r="GQ259" s="109"/>
      <c r="GR259" s="109"/>
      <c r="GS259" s="109"/>
      <c r="GT259" s="109"/>
      <c r="GU259" s="109"/>
      <c r="GV259" s="109"/>
      <c r="GW259" s="109"/>
      <c r="GX259" s="109"/>
      <c r="GY259" s="109"/>
      <c r="GZ259" s="109"/>
      <c r="HA259" s="109"/>
      <c r="HB259" s="109"/>
      <c r="HC259" s="109"/>
      <c r="HD259" s="109"/>
      <c r="HE259" s="109"/>
      <c r="HF259" s="109"/>
      <c r="HG259" s="109"/>
      <c r="HH259" s="109"/>
      <c r="HI259" s="109"/>
      <c r="HJ259" s="109"/>
      <c r="HK259" s="109"/>
      <c r="HL259" s="109"/>
      <c r="HM259" s="109"/>
      <c r="HN259" s="109"/>
      <c r="HO259" s="109"/>
      <c r="HP259" s="109"/>
      <c r="HQ259" s="109"/>
      <c r="HR259" s="109"/>
      <c r="HS259" s="109"/>
      <c r="HT259" s="109"/>
      <c r="HU259" s="109"/>
      <c r="HV259" s="109"/>
      <c r="HW259" s="109"/>
      <c r="HX259" s="109"/>
      <c r="HY259" s="109"/>
      <c r="HZ259" s="109"/>
      <c r="IA259" s="109"/>
      <c r="IB259" s="109"/>
      <c r="IC259" s="109"/>
      <c r="ID259" s="109"/>
      <c r="IE259" s="109"/>
      <c r="IF259" s="109"/>
      <c r="IG259" s="109"/>
      <c r="IH259" s="109"/>
      <c r="II259" s="109"/>
      <c r="IJ259" s="109"/>
      <c r="IK259" s="109"/>
      <c r="IL259" s="109"/>
      <c r="IM259" s="109"/>
      <c r="IN259" s="109"/>
      <c r="IO259" s="109"/>
      <c r="IP259" s="109"/>
      <c r="IQ259" s="109"/>
      <c r="IR259" s="109"/>
      <c r="IS259" s="109"/>
      <c r="IT259" s="109"/>
      <c r="IU259" s="109"/>
      <c r="IV259" s="109"/>
    </row>
    <row r="260" spans="1:256" s="107" customFormat="1" x14ac:dyDescent="0.15">
      <c r="A260" s="106"/>
      <c r="B260" s="106"/>
      <c r="E260" s="210"/>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109"/>
      <c r="DF260" s="109"/>
      <c r="DG260" s="109"/>
      <c r="DH260" s="109"/>
      <c r="DI260" s="109"/>
      <c r="DJ260" s="109"/>
      <c r="DK260" s="109"/>
      <c r="DL260" s="109"/>
      <c r="DM260" s="109"/>
      <c r="DN260" s="109"/>
      <c r="DO260" s="109"/>
      <c r="DP260" s="109"/>
      <c r="DQ260" s="109"/>
      <c r="DR260" s="109"/>
      <c r="DS260" s="109"/>
      <c r="DT260" s="109"/>
      <c r="DU260" s="109"/>
      <c r="DV260" s="109"/>
      <c r="DW260" s="109"/>
      <c r="DX260" s="109"/>
      <c r="DY260" s="109"/>
      <c r="DZ260" s="109"/>
      <c r="EA260" s="109"/>
      <c r="EB260" s="109"/>
      <c r="EC260" s="109"/>
      <c r="ED260" s="109"/>
      <c r="EE260" s="109"/>
      <c r="EF260" s="109"/>
      <c r="EG260" s="109"/>
      <c r="EH260" s="109"/>
      <c r="EI260" s="109"/>
      <c r="EJ260" s="109"/>
      <c r="EK260" s="109"/>
      <c r="EL260" s="109"/>
      <c r="EM260" s="109"/>
      <c r="EN260" s="109"/>
      <c r="EO260" s="109"/>
      <c r="EP260" s="109"/>
      <c r="EQ260" s="109"/>
      <c r="ER260" s="109"/>
      <c r="ES260" s="109"/>
      <c r="ET260" s="109"/>
      <c r="EU260" s="109"/>
      <c r="EV260" s="109"/>
      <c r="EW260" s="109"/>
      <c r="EX260" s="109"/>
      <c r="EY260" s="109"/>
      <c r="EZ260" s="109"/>
      <c r="FA260" s="109"/>
      <c r="FB260" s="109"/>
      <c r="FC260" s="109"/>
      <c r="FD260" s="109"/>
      <c r="FE260" s="109"/>
      <c r="FF260" s="109"/>
      <c r="FG260" s="109"/>
      <c r="FH260" s="109"/>
      <c r="FI260" s="109"/>
      <c r="FJ260" s="109"/>
      <c r="FK260" s="109"/>
      <c r="FL260" s="109"/>
      <c r="FM260" s="109"/>
      <c r="FN260" s="109"/>
      <c r="FO260" s="109"/>
      <c r="FP260" s="109"/>
      <c r="FQ260" s="109"/>
      <c r="FR260" s="109"/>
      <c r="FS260" s="109"/>
      <c r="FT260" s="109"/>
      <c r="FU260" s="109"/>
      <c r="FV260" s="109"/>
      <c r="FW260" s="109"/>
      <c r="FX260" s="109"/>
      <c r="FY260" s="109"/>
      <c r="FZ260" s="109"/>
      <c r="GA260" s="109"/>
      <c r="GB260" s="109"/>
      <c r="GC260" s="109"/>
      <c r="GD260" s="109"/>
      <c r="GE260" s="109"/>
      <c r="GF260" s="109"/>
      <c r="GG260" s="109"/>
      <c r="GH260" s="109"/>
      <c r="GI260" s="109"/>
      <c r="GJ260" s="109"/>
      <c r="GK260" s="109"/>
      <c r="GL260" s="109"/>
      <c r="GM260" s="109"/>
      <c r="GN260" s="109"/>
      <c r="GO260" s="109"/>
      <c r="GP260" s="109"/>
      <c r="GQ260" s="109"/>
      <c r="GR260" s="109"/>
      <c r="GS260" s="109"/>
      <c r="GT260" s="109"/>
      <c r="GU260" s="109"/>
      <c r="GV260" s="109"/>
      <c r="GW260" s="109"/>
      <c r="GX260" s="109"/>
      <c r="GY260" s="109"/>
      <c r="GZ260" s="109"/>
      <c r="HA260" s="109"/>
      <c r="HB260" s="109"/>
      <c r="HC260" s="109"/>
      <c r="HD260" s="109"/>
      <c r="HE260" s="109"/>
      <c r="HF260" s="109"/>
      <c r="HG260" s="109"/>
      <c r="HH260" s="109"/>
      <c r="HI260" s="109"/>
      <c r="HJ260" s="109"/>
      <c r="HK260" s="109"/>
      <c r="HL260" s="109"/>
      <c r="HM260" s="109"/>
      <c r="HN260" s="109"/>
      <c r="HO260" s="109"/>
      <c r="HP260" s="109"/>
      <c r="HQ260" s="109"/>
      <c r="HR260" s="109"/>
      <c r="HS260" s="109"/>
      <c r="HT260" s="109"/>
      <c r="HU260" s="109"/>
      <c r="HV260" s="109"/>
      <c r="HW260" s="109"/>
      <c r="HX260" s="109"/>
      <c r="HY260" s="109"/>
      <c r="HZ260" s="109"/>
      <c r="IA260" s="109"/>
      <c r="IB260" s="109"/>
      <c r="IC260" s="109"/>
      <c r="ID260" s="109"/>
      <c r="IE260" s="109"/>
      <c r="IF260" s="109"/>
      <c r="IG260" s="109"/>
      <c r="IH260" s="109"/>
      <c r="II260" s="109"/>
      <c r="IJ260" s="109"/>
      <c r="IK260" s="109"/>
      <c r="IL260" s="109"/>
      <c r="IM260" s="109"/>
      <c r="IN260" s="109"/>
      <c r="IO260" s="109"/>
      <c r="IP260" s="109"/>
      <c r="IQ260" s="109"/>
      <c r="IR260" s="109"/>
      <c r="IS260" s="109"/>
      <c r="IT260" s="109"/>
      <c r="IU260" s="109"/>
      <c r="IV260" s="109"/>
    </row>
    <row r="261" spans="1:256" s="107" customFormat="1" x14ac:dyDescent="0.15">
      <c r="A261" s="106"/>
      <c r="B261" s="106"/>
      <c r="E261" s="210"/>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c r="CG261" s="109"/>
      <c r="CH261" s="109"/>
      <c r="CI261" s="109"/>
      <c r="CJ261" s="109"/>
      <c r="CK261" s="109"/>
      <c r="CL261" s="109"/>
      <c r="CM261" s="109"/>
      <c r="CN261" s="109"/>
      <c r="CO261" s="109"/>
      <c r="CP261" s="109"/>
      <c r="CQ261" s="109"/>
      <c r="CR261" s="109"/>
      <c r="CS261" s="109"/>
      <c r="CT261" s="109"/>
      <c r="CU261" s="109"/>
      <c r="CV261" s="109"/>
      <c r="CW261" s="109"/>
      <c r="CX261" s="109"/>
      <c r="CY261" s="109"/>
      <c r="CZ261" s="109"/>
      <c r="DA261" s="109"/>
      <c r="DB261" s="109"/>
      <c r="DC261" s="109"/>
      <c r="DD261" s="109"/>
      <c r="DE261" s="109"/>
      <c r="DF261" s="109"/>
      <c r="DG261" s="109"/>
      <c r="DH261" s="109"/>
      <c r="DI261" s="109"/>
      <c r="DJ261" s="109"/>
      <c r="DK261" s="109"/>
      <c r="DL261" s="109"/>
      <c r="DM261" s="109"/>
      <c r="DN261" s="109"/>
      <c r="DO261" s="109"/>
      <c r="DP261" s="109"/>
      <c r="DQ261" s="109"/>
      <c r="DR261" s="109"/>
      <c r="DS261" s="109"/>
      <c r="DT261" s="109"/>
      <c r="DU261" s="109"/>
      <c r="DV261" s="109"/>
      <c r="DW261" s="109"/>
      <c r="DX261" s="109"/>
      <c r="DY261" s="109"/>
      <c r="DZ261" s="109"/>
      <c r="EA261" s="109"/>
      <c r="EB261" s="109"/>
      <c r="EC261" s="109"/>
      <c r="ED261" s="109"/>
      <c r="EE261" s="109"/>
      <c r="EF261" s="109"/>
      <c r="EG261" s="109"/>
      <c r="EH261" s="109"/>
      <c r="EI261" s="109"/>
      <c r="EJ261" s="109"/>
      <c r="EK261" s="109"/>
      <c r="EL261" s="109"/>
      <c r="EM261" s="109"/>
      <c r="EN261" s="109"/>
      <c r="EO261" s="109"/>
      <c r="EP261" s="109"/>
      <c r="EQ261" s="109"/>
      <c r="ER261" s="109"/>
      <c r="ES261" s="109"/>
      <c r="ET261" s="109"/>
      <c r="EU261" s="109"/>
      <c r="EV261" s="109"/>
      <c r="EW261" s="109"/>
      <c r="EX261" s="109"/>
      <c r="EY261" s="109"/>
      <c r="EZ261" s="109"/>
      <c r="FA261" s="109"/>
      <c r="FB261" s="109"/>
      <c r="FC261" s="109"/>
      <c r="FD261" s="109"/>
      <c r="FE261" s="109"/>
      <c r="FF261" s="109"/>
      <c r="FG261" s="109"/>
      <c r="FH261" s="109"/>
      <c r="FI261" s="109"/>
      <c r="FJ261" s="109"/>
      <c r="FK261" s="109"/>
      <c r="FL261" s="109"/>
      <c r="FM261" s="109"/>
      <c r="FN261" s="109"/>
      <c r="FO261" s="109"/>
      <c r="FP261" s="109"/>
      <c r="FQ261" s="109"/>
      <c r="FR261" s="109"/>
      <c r="FS261" s="109"/>
      <c r="FT261" s="109"/>
      <c r="FU261" s="109"/>
      <c r="FV261" s="109"/>
      <c r="FW261" s="109"/>
      <c r="FX261" s="109"/>
      <c r="FY261" s="109"/>
      <c r="FZ261" s="109"/>
      <c r="GA261" s="109"/>
      <c r="GB261" s="109"/>
      <c r="GC261" s="109"/>
      <c r="GD261" s="109"/>
      <c r="GE261" s="109"/>
      <c r="GF261" s="109"/>
      <c r="GG261" s="109"/>
      <c r="GH261" s="109"/>
      <c r="GI261" s="109"/>
      <c r="GJ261" s="109"/>
      <c r="GK261" s="109"/>
      <c r="GL261" s="109"/>
      <c r="GM261" s="109"/>
      <c r="GN261" s="109"/>
      <c r="GO261" s="109"/>
      <c r="GP261" s="109"/>
      <c r="GQ261" s="109"/>
      <c r="GR261" s="109"/>
      <c r="GS261" s="109"/>
      <c r="GT261" s="109"/>
      <c r="GU261" s="109"/>
      <c r="GV261" s="109"/>
      <c r="GW261" s="109"/>
      <c r="GX261" s="109"/>
      <c r="GY261" s="109"/>
      <c r="GZ261" s="109"/>
      <c r="HA261" s="109"/>
      <c r="HB261" s="109"/>
      <c r="HC261" s="109"/>
      <c r="HD261" s="109"/>
      <c r="HE261" s="109"/>
      <c r="HF261" s="109"/>
      <c r="HG261" s="109"/>
      <c r="HH261" s="109"/>
      <c r="HI261" s="109"/>
      <c r="HJ261" s="109"/>
      <c r="HK261" s="109"/>
      <c r="HL261" s="109"/>
      <c r="HM261" s="109"/>
      <c r="HN261" s="109"/>
      <c r="HO261" s="109"/>
      <c r="HP261" s="109"/>
      <c r="HQ261" s="109"/>
      <c r="HR261" s="109"/>
      <c r="HS261" s="109"/>
      <c r="HT261" s="109"/>
      <c r="HU261" s="109"/>
      <c r="HV261" s="109"/>
      <c r="HW261" s="109"/>
      <c r="HX261" s="109"/>
      <c r="HY261" s="109"/>
      <c r="HZ261" s="109"/>
      <c r="IA261" s="109"/>
      <c r="IB261" s="109"/>
      <c r="IC261" s="109"/>
      <c r="ID261" s="109"/>
      <c r="IE261" s="109"/>
      <c r="IF261" s="109"/>
      <c r="IG261" s="109"/>
      <c r="IH261" s="109"/>
      <c r="II261" s="109"/>
      <c r="IJ261" s="109"/>
      <c r="IK261" s="109"/>
      <c r="IL261" s="109"/>
      <c r="IM261" s="109"/>
      <c r="IN261" s="109"/>
      <c r="IO261" s="109"/>
      <c r="IP261" s="109"/>
      <c r="IQ261" s="109"/>
      <c r="IR261" s="109"/>
      <c r="IS261" s="109"/>
      <c r="IT261" s="109"/>
      <c r="IU261" s="109"/>
      <c r="IV261" s="109"/>
    </row>
    <row r="262" spans="1:256" s="107" customFormat="1" x14ac:dyDescent="0.15">
      <c r="A262" s="106"/>
      <c r="B262" s="106"/>
      <c r="E262" s="210"/>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c r="CG262" s="109"/>
      <c r="CH262" s="109"/>
      <c r="CI262" s="109"/>
      <c r="CJ262" s="109"/>
      <c r="CK262" s="109"/>
      <c r="CL262" s="109"/>
      <c r="CM262" s="109"/>
      <c r="CN262" s="109"/>
      <c r="CO262" s="109"/>
      <c r="CP262" s="109"/>
      <c r="CQ262" s="109"/>
      <c r="CR262" s="109"/>
      <c r="CS262" s="109"/>
      <c r="CT262" s="109"/>
      <c r="CU262" s="109"/>
      <c r="CV262" s="109"/>
      <c r="CW262" s="109"/>
      <c r="CX262" s="109"/>
      <c r="CY262" s="109"/>
      <c r="CZ262" s="109"/>
      <c r="DA262" s="109"/>
      <c r="DB262" s="109"/>
      <c r="DC262" s="109"/>
      <c r="DD262" s="109"/>
      <c r="DE262" s="109"/>
      <c r="DF262" s="109"/>
      <c r="DG262" s="109"/>
      <c r="DH262" s="109"/>
      <c r="DI262" s="109"/>
      <c r="DJ262" s="109"/>
      <c r="DK262" s="109"/>
      <c r="DL262" s="109"/>
      <c r="DM262" s="109"/>
      <c r="DN262" s="109"/>
      <c r="DO262" s="109"/>
      <c r="DP262" s="109"/>
      <c r="DQ262" s="109"/>
      <c r="DR262" s="109"/>
      <c r="DS262" s="109"/>
      <c r="DT262" s="109"/>
      <c r="DU262" s="109"/>
      <c r="DV262" s="109"/>
      <c r="DW262" s="109"/>
      <c r="DX262" s="109"/>
      <c r="DY262" s="109"/>
      <c r="DZ262" s="109"/>
      <c r="EA262" s="109"/>
      <c r="EB262" s="109"/>
      <c r="EC262" s="109"/>
      <c r="ED262" s="109"/>
      <c r="EE262" s="109"/>
      <c r="EF262" s="109"/>
      <c r="EG262" s="109"/>
      <c r="EH262" s="109"/>
      <c r="EI262" s="109"/>
      <c r="EJ262" s="109"/>
      <c r="EK262" s="109"/>
      <c r="EL262" s="109"/>
      <c r="EM262" s="109"/>
      <c r="EN262" s="109"/>
      <c r="EO262" s="109"/>
      <c r="EP262" s="109"/>
      <c r="EQ262" s="109"/>
      <c r="ER262" s="109"/>
      <c r="ES262" s="109"/>
      <c r="ET262" s="109"/>
      <c r="EU262" s="109"/>
      <c r="EV262" s="109"/>
      <c r="EW262" s="109"/>
      <c r="EX262" s="109"/>
      <c r="EY262" s="109"/>
      <c r="EZ262" s="109"/>
      <c r="FA262" s="109"/>
      <c r="FB262" s="109"/>
      <c r="FC262" s="109"/>
      <c r="FD262" s="109"/>
      <c r="FE262" s="109"/>
      <c r="FF262" s="109"/>
      <c r="FG262" s="109"/>
      <c r="FH262" s="109"/>
      <c r="FI262" s="109"/>
      <c r="FJ262" s="109"/>
      <c r="FK262" s="109"/>
      <c r="FL262" s="109"/>
      <c r="FM262" s="109"/>
      <c r="FN262" s="109"/>
      <c r="FO262" s="109"/>
      <c r="FP262" s="109"/>
      <c r="FQ262" s="109"/>
      <c r="FR262" s="109"/>
      <c r="FS262" s="109"/>
      <c r="FT262" s="109"/>
      <c r="FU262" s="109"/>
      <c r="FV262" s="109"/>
      <c r="FW262" s="109"/>
      <c r="FX262" s="109"/>
      <c r="FY262" s="109"/>
      <c r="FZ262" s="109"/>
      <c r="GA262" s="109"/>
      <c r="GB262" s="109"/>
      <c r="GC262" s="109"/>
      <c r="GD262" s="109"/>
      <c r="GE262" s="109"/>
      <c r="GF262" s="109"/>
      <c r="GG262" s="109"/>
      <c r="GH262" s="109"/>
      <c r="GI262" s="109"/>
      <c r="GJ262" s="109"/>
      <c r="GK262" s="109"/>
      <c r="GL262" s="109"/>
      <c r="GM262" s="109"/>
      <c r="GN262" s="109"/>
      <c r="GO262" s="109"/>
      <c r="GP262" s="109"/>
      <c r="GQ262" s="109"/>
      <c r="GR262" s="109"/>
      <c r="GS262" s="109"/>
      <c r="GT262" s="109"/>
      <c r="GU262" s="109"/>
      <c r="GV262" s="109"/>
      <c r="GW262" s="109"/>
      <c r="GX262" s="109"/>
      <c r="GY262" s="109"/>
      <c r="GZ262" s="109"/>
      <c r="HA262" s="109"/>
      <c r="HB262" s="109"/>
      <c r="HC262" s="109"/>
      <c r="HD262" s="109"/>
      <c r="HE262" s="109"/>
      <c r="HF262" s="109"/>
      <c r="HG262" s="109"/>
      <c r="HH262" s="109"/>
      <c r="HI262" s="109"/>
      <c r="HJ262" s="109"/>
      <c r="HK262" s="109"/>
      <c r="HL262" s="109"/>
      <c r="HM262" s="109"/>
      <c r="HN262" s="109"/>
      <c r="HO262" s="109"/>
      <c r="HP262" s="109"/>
      <c r="HQ262" s="109"/>
      <c r="HR262" s="109"/>
      <c r="HS262" s="109"/>
      <c r="HT262" s="109"/>
      <c r="HU262" s="109"/>
      <c r="HV262" s="109"/>
      <c r="HW262" s="109"/>
      <c r="HX262" s="109"/>
      <c r="HY262" s="109"/>
      <c r="HZ262" s="109"/>
      <c r="IA262" s="109"/>
      <c r="IB262" s="109"/>
      <c r="IC262" s="109"/>
      <c r="ID262" s="109"/>
      <c r="IE262" s="109"/>
      <c r="IF262" s="109"/>
      <c r="IG262" s="109"/>
      <c r="IH262" s="109"/>
      <c r="II262" s="109"/>
      <c r="IJ262" s="109"/>
      <c r="IK262" s="109"/>
      <c r="IL262" s="109"/>
      <c r="IM262" s="109"/>
      <c r="IN262" s="109"/>
      <c r="IO262" s="109"/>
      <c r="IP262" s="109"/>
      <c r="IQ262" s="109"/>
      <c r="IR262" s="109"/>
      <c r="IS262" s="109"/>
      <c r="IT262" s="109"/>
      <c r="IU262" s="109"/>
      <c r="IV262" s="109"/>
    </row>
    <row r="263" spans="1:256" s="107" customFormat="1" x14ac:dyDescent="0.15">
      <c r="A263" s="106"/>
      <c r="B263" s="106"/>
      <c r="E263" s="210"/>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109"/>
      <c r="DF263" s="109"/>
      <c r="DG263" s="109"/>
      <c r="DH263" s="109"/>
      <c r="DI263" s="109"/>
      <c r="DJ263" s="109"/>
      <c r="DK263" s="109"/>
      <c r="DL263" s="109"/>
      <c r="DM263" s="109"/>
      <c r="DN263" s="109"/>
      <c r="DO263" s="109"/>
      <c r="DP263" s="109"/>
      <c r="DQ263" s="109"/>
      <c r="DR263" s="109"/>
      <c r="DS263" s="109"/>
      <c r="DT263" s="109"/>
      <c r="DU263" s="109"/>
      <c r="DV263" s="109"/>
      <c r="DW263" s="109"/>
      <c r="DX263" s="109"/>
      <c r="DY263" s="109"/>
      <c r="DZ263" s="109"/>
      <c r="EA263" s="109"/>
      <c r="EB263" s="109"/>
      <c r="EC263" s="109"/>
      <c r="ED263" s="109"/>
      <c r="EE263" s="109"/>
      <c r="EF263" s="109"/>
      <c r="EG263" s="109"/>
      <c r="EH263" s="109"/>
      <c r="EI263" s="109"/>
      <c r="EJ263" s="109"/>
      <c r="EK263" s="109"/>
      <c r="EL263" s="109"/>
      <c r="EM263" s="109"/>
      <c r="EN263" s="109"/>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c r="HL263" s="109"/>
      <c r="HM263" s="109"/>
      <c r="HN263" s="109"/>
      <c r="HO263" s="109"/>
      <c r="HP263" s="109"/>
      <c r="HQ263" s="109"/>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row>
    <row r="264" spans="1:256" s="107" customFormat="1" x14ac:dyDescent="0.15">
      <c r="A264" s="106"/>
      <c r="B264" s="106"/>
      <c r="E264" s="210"/>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c r="HL264" s="109"/>
      <c r="HM264" s="109"/>
      <c r="HN264" s="109"/>
      <c r="HO264" s="109"/>
      <c r="HP264" s="109"/>
      <c r="HQ264" s="109"/>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row>
    <row r="265" spans="1:256" s="107" customFormat="1" x14ac:dyDescent="0.15">
      <c r="A265" s="106"/>
      <c r="B265" s="106"/>
      <c r="E265" s="210"/>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c r="CG265" s="109"/>
      <c r="CH265" s="109"/>
      <c r="CI265" s="109"/>
      <c r="CJ265" s="109"/>
      <c r="CK265" s="109"/>
      <c r="CL265" s="109"/>
      <c r="CM265" s="109"/>
      <c r="CN265" s="109"/>
      <c r="CO265" s="109"/>
      <c r="CP265" s="109"/>
      <c r="CQ265" s="109"/>
      <c r="CR265" s="109"/>
      <c r="CS265" s="109"/>
      <c r="CT265" s="109"/>
      <c r="CU265" s="109"/>
      <c r="CV265" s="109"/>
      <c r="CW265" s="109"/>
      <c r="CX265" s="109"/>
      <c r="CY265" s="109"/>
      <c r="CZ265" s="109"/>
      <c r="DA265" s="109"/>
      <c r="DB265" s="109"/>
      <c r="DC265" s="109"/>
      <c r="DD265" s="109"/>
      <c r="DE265" s="109"/>
      <c r="DF265" s="109"/>
      <c r="DG265" s="109"/>
      <c r="DH265" s="109"/>
      <c r="DI265" s="109"/>
      <c r="DJ265" s="109"/>
      <c r="DK265" s="109"/>
      <c r="DL265" s="109"/>
      <c r="DM265" s="109"/>
      <c r="DN265" s="109"/>
      <c r="DO265" s="109"/>
      <c r="DP265" s="109"/>
      <c r="DQ265" s="109"/>
      <c r="DR265" s="109"/>
      <c r="DS265" s="109"/>
      <c r="DT265" s="109"/>
      <c r="DU265" s="109"/>
      <c r="DV265" s="109"/>
      <c r="DW265" s="109"/>
      <c r="DX265" s="109"/>
      <c r="DY265" s="109"/>
      <c r="DZ265" s="109"/>
      <c r="EA265" s="109"/>
      <c r="EB265" s="109"/>
      <c r="EC265" s="109"/>
      <c r="ED265" s="109"/>
      <c r="EE265" s="109"/>
      <c r="EF265" s="109"/>
      <c r="EG265" s="109"/>
      <c r="EH265" s="109"/>
      <c r="EI265" s="109"/>
      <c r="EJ265" s="109"/>
      <c r="EK265" s="109"/>
      <c r="EL265" s="109"/>
      <c r="EM265" s="109"/>
      <c r="EN265" s="109"/>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09"/>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09"/>
      <c r="GX265" s="109"/>
      <c r="GY265" s="109"/>
      <c r="GZ265" s="109"/>
      <c r="HA265" s="109"/>
      <c r="HB265" s="109"/>
      <c r="HC265" s="109"/>
      <c r="HD265" s="109"/>
      <c r="HE265" s="109"/>
      <c r="HF265" s="109"/>
      <c r="HG265" s="109"/>
      <c r="HH265" s="109"/>
      <c r="HI265" s="109"/>
      <c r="HJ265" s="109"/>
      <c r="HK265" s="109"/>
      <c r="HL265" s="109"/>
      <c r="HM265" s="109"/>
      <c r="HN265" s="109"/>
      <c r="HO265" s="109"/>
      <c r="HP265" s="109"/>
      <c r="HQ265" s="109"/>
      <c r="HR265" s="109"/>
      <c r="HS265" s="109"/>
      <c r="HT265" s="109"/>
      <c r="HU265" s="109"/>
      <c r="HV265" s="109"/>
      <c r="HW265" s="109"/>
      <c r="HX265" s="109"/>
      <c r="HY265" s="109"/>
      <c r="HZ265" s="109"/>
      <c r="IA265" s="109"/>
      <c r="IB265" s="109"/>
      <c r="IC265" s="109"/>
      <c r="ID265" s="109"/>
      <c r="IE265" s="109"/>
      <c r="IF265" s="109"/>
      <c r="IG265" s="109"/>
      <c r="IH265" s="109"/>
      <c r="II265" s="109"/>
      <c r="IJ265" s="109"/>
      <c r="IK265" s="109"/>
      <c r="IL265" s="109"/>
      <c r="IM265" s="109"/>
      <c r="IN265" s="109"/>
      <c r="IO265" s="109"/>
      <c r="IP265" s="109"/>
      <c r="IQ265" s="109"/>
      <c r="IR265" s="109"/>
      <c r="IS265" s="109"/>
      <c r="IT265" s="109"/>
      <c r="IU265" s="109"/>
      <c r="IV265" s="109"/>
    </row>
    <row r="266" spans="1:256" s="107" customFormat="1" x14ac:dyDescent="0.15">
      <c r="A266" s="106"/>
      <c r="B266" s="106"/>
      <c r="E266" s="210"/>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c r="CG266" s="109"/>
      <c r="CH266" s="109"/>
      <c r="CI266" s="109"/>
      <c r="CJ266" s="109"/>
      <c r="CK266" s="109"/>
      <c r="CL266" s="109"/>
      <c r="CM266" s="109"/>
      <c r="CN266" s="109"/>
      <c r="CO266" s="109"/>
      <c r="CP266" s="109"/>
      <c r="CQ266" s="109"/>
      <c r="CR266" s="109"/>
      <c r="CS266" s="109"/>
      <c r="CT266" s="109"/>
      <c r="CU266" s="109"/>
      <c r="CV266" s="109"/>
      <c r="CW266" s="109"/>
      <c r="CX266" s="109"/>
      <c r="CY266" s="109"/>
      <c r="CZ266" s="109"/>
      <c r="DA266" s="109"/>
      <c r="DB266" s="109"/>
      <c r="DC266" s="109"/>
      <c r="DD266" s="109"/>
      <c r="DE266" s="109"/>
      <c r="DF266" s="109"/>
      <c r="DG266" s="109"/>
      <c r="DH266" s="109"/>
      <c r="DI266" s="109"/>
      <c r="DJ266" s="109"/>
      <c r="DK266" s="109"/>
      <c r="DL266" s="109"/>
      <c r="DM266" s="109"/>
      <c r="DN266" s="109"/>
      <c r="DO266" s="109"/>
      <c r="DP266" s="109"/>
      <c r="DQ266" s="109"/>
      <c r="DR266" s="109"/>
      <c r="DS266" s="109"/>
      <c r="DT266" s="109"/>
      <c r="DU266" s="109"/>
      <c r="DV266" s="109"/>
      <c r="DW266" s="109"/>
      <c r="DX266" s="109"/>
      <c r="DY266" s="109"/>
      <c r="DZ266" s="109"/>
      <c r="EA266" s="109"/>
      <c r="EB266" s="109"/>
      <c r="EC266" s="109"/>
      <c r="ED266" s="109"/>
      <c r="EE266" s="109"/>
      <c r="EF266" s="109"/>
      <c r="EG266" s="109"/>
      <c r="EH266" s="109"/>
      <c r="EI266" s="109"/>
      <c r="EJ266" s="109"/>
      <c r="EK266" s="109"/>
      <c r="EL266" s="109"/>
      <c r="EM266" s="109"/>
      <c r="EN266" s="109"/>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09"/>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09"/>
      <c r="GX266" s="109"/>
      <c r="GY266" s="109"/>
      <c r="GZ266" s="109"/>
      <c r="HA266" s="109"/>
      <c r="HB266" s="109"/>
      <c r="HC266" s="109"/>
      <c r="HD266" s="109"/>
      <c r="HE266" s="109"/>
      <c r="HF266" s="109"/>
      <c r="HG266" s="109"/>
      <c r="HH266" s="109"/>
      <c r="HI266" s="109"/>
      <c r="HJ266" s="109"/>
      <c r="HK266" s="109"/>
      <c r="HL266" s="109"/>
      <c r="HM266" s="109"/>
      <c r="HN266" s="109"/>
      <c r="HO266" s="109"/>
      <c r="HP266" s="109"/>
      <c r="HQ266" s="109"/>
      <c r="HR266" s="109"/>
      <c r="HS266" s="109"/>
      <c r="HT266" s="109"/>
      <c r="HU266" s="109"/>
      <c r="HV266" s="109"/>
      <c r="HW266" s="109"/>
      <c r="HX266" s="109"/>
      <c r="HY266" s="109"/>
      <c r="HZ266" s="109"/>
      <c r="IA266" s="109"/>
      <c r="IB266" s="109"/>
      <c r="IC266" s="109"/>
      <c r="ID266" s="109"/>
      <c r="IE266" s="109"/>
      <c r="IF266" s="109"/>
      <c r="IG266" s="109"/>
      <c r="IH266" s="109"/>
      <c r="II266" s="109"/>
      <c r="IJ266" s="109"/>
      <c r="IK266" s="109"/>
      <c r="IL266" s="109"/>
      <c r="IM266" s="109"/>
      <c r="IN266" s="109"/>
      <c r="IO266" s="109"/>
      <c r="IP266" s="109"/>
      <c r="IQ266" s="109"/>
      <c r="IR266" s="109"/>
      <c r="IS266" s="109"/>
      <c r="IT266" s="109"/>
      <c r="IU266" s="109"/>
      <c r="IV266" s="109"/>
    </row>
    <row r="267" spans="1:256" s="107" customFormat="1" x14ac:dyDescent="0.15">
      <c r="A267" s="106"/>
      <c r="B267" s="106"/>
      <c r="E267" s="210"/>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09"/>
      <c r="DJ267" s="109"/>
      <c r="DK267" s="109"/>
      <c r="DL267" s="109"/>
      <c r="DM267" s="109"/>
      <c r="DN267" s="109"/>
      <c r="DO267" s="109"/>
      <c r="DP267" s="109"/>
      <c r="DQ267" s="109"/>
      <c r="DR267" s="109"/>
      <c r="DS267" s="109"/>
      <c r="DT267" s="109"/>
      <c r="DU267" s="109"/>
      <c r="DV267" s="109"/>
      <c r="DW267" s="109"/>
      <c r="DX267" s="109"/>
      <c r="DY267" s="109"/>
      <c r="DZ267" s="109"/>
      <c r="EA267" s="109"/>
      <c r="EB267" s="109"/>
      <c r="EC267" s="109"/>
      <c r="ED267" s="109"/>
      <c r="EE267" s="109"/>
      <c r="EF267" s="109"/>
      <c r="EG267" s="109"/>
      <c r="EH267" s="109"/>
      <c r="EI267" s="109"/>
      <c r="EJ267" s="109"/>
      <c r="EK267" s="109"/>
      <c r="EL267" s="109"/>
      <c r="EM267" s="109"/>
      <c r="EN267" s="109"/>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09"/>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09"/>
      <c r="GX267" s="109"/>
      <c r="GY267" s="109"/>
      <c r="GZ267" s="109"/>
      <c r="HA267" s="109"/>
      <c r="HB267" s="109"/>
      <c r="HC267" s="109"/>
      <c r="HD267" s="109"/>
      <c r="HE267" s="109"/>
      <c r="HF267" s="109"/>
      <c r="HG267" s="109"/>
      <c r="HH267" s="109"/>
      <c r="HI267" s="109"/>
      <c r="HJ267" s="109"/>
      <c r="HK267" s="109"/>
      <c r="HL267" s="109"/>
      <c r="HM267" s="109"/>
      <c r="HN267" s="109"/>
      <c r="HO267" s="109"/>
      <c r="HP267" s="109"/>
      <c r="HQ267" s="109"/>
      <c r="HR267" s="109"/>
      <c r="HS267" s="109"/>
      <c r="HT267" s="109"/>
      <c r="HU267" s="109"/>
      <c r="HV267" s="109"/>
      <c r="HW267" s="109"/>
      <c r="HX267" s="109"/>
      <c r="HY267" s="109"/>
      <c r="HZ267" s="109"/>
      <c r="IA267" s="109"/>
      <c r="IB267" s="109"/>
      <c r="IC267" s="109"/>
      <c r="ID267" s="109"/>
      <c r="IE267" s="109"/>
      <c r="IF267" s="109"/>
      <c r="IG267" s="109"/>
      <c r="IH267" s="109"/>
      <c r="II267" s="109"/>
      <c r="IJ267" s="109"/>
      <c r="IK267" s="109"/>
      <c r="IL267" s="109"/>
      <c r="IM267" s="109"/>
      <c r="IN267" s="109"/>
      <c r="IO267" s="109"/>
      <c r="IP267" s="109"/>
      <c r="IQ267" s="109"/>
      <c r="IR267" s="109"/>
      <c r="IS267" s="109"/>
      <c r="IT267" s="109"/>
      <c r="IU267" s="109"/>
      <c r="IV267" s="109"/>
    </row>
    <row r="268" spans="1:256" s="107" customFormat="1" x14ac:dyDescent="0.15">
      <c r="A268" s="106"/>
      <c r="B268" s="106"/>
      <c r="E268" s="210"/>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c r="CM268" s="109"/>
      <c r="CN268" s="109"/>
      <c r="CO268" s="109"/>
      <c r="CP268" s="109"/>
      <c r="CQ268" s="109"/>
      <c r="CR268" s="109"/>
      <c r="CS268" s="109"/>
      <c r="CT268" s="109"/>
      <c r="CU268" s="109"/>
      <c r="CV268" s="109"/>
      <c r="CW268" s="109"/>
      <c r="CX268" s="109"/>
      <c r="CY268" s="109"/>
      <c r="CZ268" s="109"/>
      <c r="DA268" s="109"/>
      <c r="DB268" s="109"/>
      <c r="DC268" s="109"/>
      <c r="DD268" s="109"/>
      <c r="DE268" s="109"/>
      <c r="DF268" s="109"/>
      <c r="DG268" s="109"/>
      <c r="DH268" s="109"/>
      <c r="DI268" s="109"/>
      <c r="DJ268" s="109"/>
      <c r="DK268" s="109"/>
      <c r="DL268" s="109"/>
      <c r="DM268" s="109"/>
      <c r="DN268" s="109"/>
      <c r="DO268" s="109"/>
      <c r="DP268" s="109"/>
      <c r="DQ268" s="109"/>
      <c r="DR268" s="109"/>
      <c r="DS268" s="109"/>
      <c r="DT268" s="109"/>
      <c r="DU268" s="109"/>
      <c r="DV268" s="109"/>
      <c r="DW268" s="109"/>
      <c r="DX268" s="109"/>
      <c r="DY268" s="109"/>
      <c r="DZ268" s="109"/>
      <c r="EA268" s="109"/>
      <c r="EB268" s="109"/>
      <c r="EC268" s="109"/>
      <c r="ED268" s="109"/>
      <c r="EE268" s="109"/>
      <c r="EF268" s="109"/>
      <c r="EG268" s="109"/>
      <c r="EH268" s="109"/>
      <c r="EI268" s="109"/>
      <c r="EJ268" s="109"/>
      <c r="EK268" s="109"/>
      <c r="EL268" s="109"/>
      <c r="EM268" s="109"/>
      <c r="EN268" s="109"/>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09"/>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09"/>
      <c r="GX268" s="109"/>
      <c r="GY268" s="109"/>
      <c r="GZ268" s="109"/>
      <c r="HA268" s="109"/>
      <c r="HB268" s="109"/>
      <c r="HC268" s="109"/>
      <c r="HD268" s="109"/>
      <c r="HE268" s="109"/>
      <c r="HF268" s="109"/>
      <c r="HG268" s="109"/>
      <c r="HH268" s="109"/>
      <c r="HI268" s="109"/>
      <c r="HJ268" s="109"/>
      <c r="HK268" s="109"/>
      <c r="HL268" s="109"/>
      <c r="HM268" s="109"/>
      <c r="HN268" s="109"/>
      <c r="HO268" s="109"/>
      <c r="HP268" s="109"/>
      <c r="HQ268" s="109"/>
      <c r="HR268" s="109"/>
      <c r="HS268" s="109"/>
      <c r="HT268" s="109"/>
      <c r="HU268" s="109"/>
      <c r="HV268" s="109"/>
      <c r="HW268" s="109"/>
      <c r="HX268" s="109"/>
      <c r="HY268" s="109"/>
      <c r="HZ268" s="109"/>
      <c r="IA268" s="109"/>
      <c r="IB268" s="109"/>
      <c r="IC268" s="109"/>
      <c r="ID268" s="109"/>
      <c r="IE268" s="109"/>
      <c r="IF268" s="109"/>
      <c r="IG268" s="109"/>
      <c r="IH268" s="109"/>
      <c r="II268" s="109"/>
      <c r="IJ268" s="109"/>
      <c r="IK268" s="109"/>
      <c r="IL268" s="109"/>
      <c r="IM268" s="109"/>
      <c r="IN268" s="109"/>
      <c r="IO268" s="109"/>
      <c r="IP268" s="109"/>
      <c r="IQ268" s="109"/>
      <c r="IR268" s="109"/>
      <c r="IS268" s="109"/>
      <c r="IT268" s="109"/>
      <c r="IU268" s="109"/>
      <c r="IV268" s="109"/>
    </row>
    <row r="269" spans="1:256" s="107" customFormat="1" x14ac:dyDescent="0.15">
      <c r="A269" s="106"/>
      <c r="B269" s="106"/>
      <c r="E269" s="210"/>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c r="CG269" s="109"/>
      <c r="CH269" s="109"/>
      <c r="CI269" s="109"/>
      <c r="CJ269" s="109"/>
      <c r="CK269" s="109"/>
      <c r="CL269" s="109"/>
      <c r="CM269" s="109"/>
      <c r="CN269" s="109"/>
      <c r="CO269" s="109"/>
      <c r="CP269" s="109"/>
      <c r="CQ269" s="109"/>
      <c r="CR269" s="109"/>
      <c r="CS269" s="109"/>
      <c r="CT269" s="109"/>
      <c r="CU269" s="109"/>
      <c r="CV269" s="109"/>
      <c r="CW269" s="109"/>
      <c r="CX269" s="109"/>
      <c r="CY269" s="109"/>
      <c r="CZ269" s="109"/>
      <c r="DA269" s="109"/>
      <c r="DB269" s="109"/>
      <c r="DC269" s="109"/>
      <c r="DD269" s="109"/>
      <c r="DE269" s="109"/>
      <c r="DF269" s="109"/>
      <c r="DG269" s="109"/>
      <c r="DH269" s="109"/>
      <c r="DI269" s="109"/>
      <c r="DJ269" s="109"/>
      <c r="DK269" s="109"/>
      <c r="DL269" s="109"/>
      <c r="DM269" s="109"/>
      <c r="DN269" s="109"/>
      <c r="DO269" s="109"/>
      <c r="DP269" s="109"/>
      <c r="DQ269" s="109"/>
      <c r="DR269" s="109"/>
      <c r="DS269" s="109"/>
      <c r="DT269" s="109"/>
      <c r="DU269" s="109"/>
      <c r="DV269" s="109"/>
      <c r="DW269" s="109"/>
      <c r="DX269" s="109"/>
      <c r="DY269" s="109"/>
      <c r="DZ269" s="109"/>
      <c r="EA269" s="109"/>
      <c r="EB269" s="109"/>
      <c r="EC269" s="109"/>
      <c r="ED269" s="109"/>
      <c r="EE269" s="109"/>
      <c r="EF269" s="109"/>
      <c r="EG269" s="109"/>
      <c r="EH269" s="109"/>
      <c r="EI269" s="109"/>
      <c r="EJ269" s="109"/>
      <c r="EK269" s="109"/>
      <c r="EL269" s="109"/>
      <c r="EM269" s="109"/>
      <c r="EN269" s="109"/>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09"/>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09"/>
      <c r="GX269" s="109"/>
      <c r="GY269" s="109"/>
      <c r="GZ269" s="109"/>
      <c r="HA269" s="109"/>
      <c r="HB269" s="109"/>
      <c r="HC269" s="109"/>
      <c r="HD269" s="109"/>
      <c r="HE269" s="109"/>
      <c r="HF269" s="109"/>
      <c r="HG269" s="109"/>
      <c r="HH269" s="109"/>
      <c r="HI269" s="109"/>
      <c r="HJ269" s="109"/>
      <c r="HK269" s="109"/>
      <c r="HL269" s="109"/>
      <c r="HM269" s="109"/>
      <c r="HN269" s="109"/>
      <c r="HO269" s="109"/>
      <c r="HP269" s="109"/>
      <c r="HQ269" s="109"/>
      <c r="HR269" s="109"/>
      <c r="HS269" s="109"/>
      <c r="HT269" s="109"/>
      <c r="HU269" s="109"/>
      <c r="HV269" s="109"/>
      <c r="HW269" s="109"/>
      <c r="HX269" s="109"/>
      <c r="HY269" s="109"/>
      <c r="HZ269" s="109"/>
      <c r="IA269" s="109"/>
      <c r="IB269" s="109"/>
      <c r="IC269" s="109"/>
      <c r="ID269" s="109"/>
      <c r="IE269" s="109"/>
      <c r="IF269" s="109"/>
      <c r="IG269" s="109"/>
      <c r="IH269" s="109"/>
      <c r="II269" s="109"/>
      <c r="IJ269" s="109"/>
      <c r="IK269" s="109"/>
      <c r="IL269" s="109"/>
      <c r="IM269" s="109"/>
      <c r="IN269" s="109"/>
      <c r="IO269" s="109"/>
      <c r="IP269" s="109"/>
      <c r="IQ269" s="109"/>
      <c r="IR269" s="109"/>
      <c r="IS269" s="109"/>
      <c r="IT269" s="109"/>
      <c r="IU269" s="109"/>
      <c r="IV269" s="109"/>
    </row>
    <row r="270" spans="1:256" s="107" customFormat="1" x14ac:dyDescent="0.15">
      <c r="A270" s="106"/>
      <c r="B270" s="106"/>
      <c r="E270" s="210"/>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c r="CG270" s="109"/>
      <c r="CH270" s="109"/>
      <c r="CI270" s="109"/>
      <c r="CJ270" s="109"/>
      <c r="CK270" s="109"/>
      <c r="CL270" s="109"/>
      <c r="CM270" s="109"/>
      <c r="CN270" s="109"/>
      <c r="CO270" s="109"/>
      <c r="CP270" s="109"/>
      <c r="CQ270" s="109"/>
      <c r="CR270" s="109"/>
      <c r="CS270" s="109"/>
      <c r="CT270" s="109"/>
      <c r="CU270" s="109"/>
      <c r="CV270" s="109"/>
      <c r="CW270" s="109"/>
      <c r="CX270" s="109"/>
      <c r="CY270" s="109"/>
      <c r="CZ270" s="109"/>
      <c r="DA270" s="109"/>
      <c r="DB270" s="109"/>
      <c r="DC270" s="109"/>
      <c r="DD270" s="109"/>
      <c r="DE270" s="109"/>
      <c r="DF270" s="109"/>
      <c r="DG270" s="109"/>
      <c r="DH270" s="109"/>
      <c r="DI270" s="109"/>
      <c r="DJ270" s="109"/>
      <c r="DK270" s="109"/>
      <c r="DL270" s="109"/>
      <c r="DM270" s="109"/>
      <c r="DN270" s="109"/>
      <c r="DO270" s="109"/>
      <c r="DP270" s="109"/>
      <c r="DQ270" s="109"/>
      <c r="DR270" s="109"/>
      <c r="DS270" s="109"/>
      <c r="DT270" s="109"/>
      <c r="DU270" s="109"/>
      <c r="DV270" s="109"/>
      <c r="DW270" s="109"/>
      <c r="DX270" s="109"/>
      <c r="DY270" s="109"/>
      <c r="DZ270" s="109"/>
      <c r="EA270" s="109"/>
      <c r="EB270" s="109"/>
      <c r="EC270" s="109"/>
      <c r="ED270" s="109"/>
      <c r="EE270" s="109"/>
      <c r="EF270" s="109"/>
      <c r="EG270" s="109"/>
      <c r="EH270" s="109"/>
      <c r="EI270" s="109"/>
      <c r="EJ270" s="109"/>
      <c r="EK270" s="109"/>
      <c r="EL270" s="109"/>
      <c r="EM270" s="109"/>
      <c r="EN270" s="109"/>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09"/>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09"/>
      <c r="GX270" s="109"/>
      <c r="GY270" s="109"/>
      <c r="GZ270" s="109"/>
      <c r="HA270" s="109"/>
      <c r="HB270" s="109"/>
      <c r="HC270" s="109"/>
      <c r="HD270" s="109"/>
      <c r="HE270" s="109"/>
      <c r="HF270" s="109"/>
      <c r="HG270" s="109"/>
      <c r="HH270" s="109"/>
      <c r="HI270" s="109"/>
      <c r="HJ270" s="109"/>
      <c r="HK270" s="109"/>
      <c r="HL270" s="109"/>
      <c r="HM270" s="109"/>
      <c r="HN270" s="109"/>
      <c r="HO270" s="109"/>
      <c r="HP270" s="109"/>
      <c r="HQ270" s="109"/>
      <c r="HR270" s="109"/>
      <c r="HS270" s="109"/>
      <c r="HT270" s="109"/>
      <c r="HU270" s="109"/>
      <c r="HV270" s="109"/>
      <c r="HW270" s="109"/>
      <c r="HX270" s="109"/>
      <c r="HY270" s="109"/>
      <c r="HZ270" s="109"/>
      <c r="IA270" s="109"/>
      <c r="IB270" s="109"/>
      <c r="IC270" s="109"/>
      <c r="ID270" s="109"/>
      <c r="IE270" s="109"/>
      <c r="IF270" s="109"/>
      <c r="IG270" s="109"/>
      <c r="IH270" s="109"/>
      <c r="II270" s="109"/>
      <c r="IJ270" s="109"/>
      <c r="IK270" s="109"/>
      <c r="IL270" s="109"/>
      <c r="IM270" s="109"/>
      <c r="IN270" s="109"/>
      <c r="IO270" s="109"/>
      <c r="IP270" s="109"/>
      <c r="IQ270" s="109"/>
      <c r="IR270" s="109"/>
      <c r="IS270" s="109"/>
      <c r="IT270" s="109"/>
      <c r="IU270" s="109"/>
      <c r="IV270" s="109"/>
    </row>
    <row r="271" spans="1:256" s="107" customFormat="1" x14ac:dyDescent="0.15">
      <c r="A271" s="106"/>
      <c r="B271" s="106"/>
      <c r="E271" s="210"/>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c r="CG271" s="109"/>
      <c r="CH271" s="109"/>
      <c r="CI271" s="109"/>
      <c r="CJ271" s="109"/>
      <c r="CK271" s="109"/>
      <c r="CL271" s="109"/>
      <c r="CM271" s="109"/>
      <c r="CN271" s="109"/>
      <c r="CO271" s="109"/>
      <c r="CP271" s="109"/>
      <c r="CQ271" s="109"/>
      <c r="CR271" s="109"/>
      <c r="CS271" s="109"/>
      <c r="CT271" s="109"/>
      <c r="CU271" s="109"/>
      <c r="CV271" s="109"/>
      <c r="CW271" s="109"/>
      <c r="CX271" s="109"/>
      <c r="CY271" s="109"/>
      <c r="CZ271" s="109"/>
      <c r="DA271" s="109"/>
      <c r="DB271" s="109"/>
      <c r="DC271" s="109"/>
      <c r="DD271" s="109"/>
      <c r="DE271" s="109"/>
      <c r="DF271" s="109"/>
      <c r="DG271" s="109"/>
      <c r="DH271" s="109"/>
      <c r="DI271" s="109"/>
      <c r="DJ271" s="109"/>
      <c r="DK271" s="109"/>
      <c r="DL271" s="109"/>
      <c r="DM271" s="109"/>
      <c r="DN271" s="109"/>
      <c r="DO271" s="109"/>
      <c r="DP271" s="109"/>
      <c r="DQ271" s="109"/>
      <c r="DR271" s="109"/>
      <c r="DS271" s="109"/>
      <c r="DT271" s="109"/>
      <c r="DU271" s="109"/>
      <c r="DV271" s="109"/>
      <c r="DW271" s="109"/>
      <c r="DX271" s="109"/>
      <c r="DY271" s="109"/>
      <c r="DZ271" s="109"/>
      <c r="EA271" s="109"/>
      <c r="EB271" s="109"/>
      <c r="EC271" s="109"/>
      <c r="ED271" s="109"/>
      <c r="EE271" s="109"/>
      <c r="EF271" s="109"/>
      <c r="EG271" s="109"/>
      <c r="EH271" s="109"/>
      <c r="EI271" s="109"/>
      <c r="EJ271" s="109"/>
      <c r="EK271" s="109"/>
      <c r="EL271" s="109"/>
      <c r="EM271" s="109"/>
      <c r="EN271" s="109"/>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09"/>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09"/>
      <c r="GX271" s="109"/>
      <c r="GY271" s="109"/>
      <c r="GZ271" s="109"/>
      <c r="HA271" s="109"/>
      <c r="HB271" s="109"/>
      <c r="HC271" s="109"/>
      <c r="HD271" s="109"/>
      <c r="HE271" s="109"/>
      <c r="HF271" s="109"/>
      <c r="HG271" s="109"/>
      <c r="HH271" s="109"/>
      <c r="HI271" s="109"/>
      <c r="HJ271" s="109"/>
      <c r="HK271" s="109"/>
      <c r="HL271" s="109"/>
      <c r="HM271" s="109"/>
      <c r="HN271" s="109"/>
      <c r="HO271" s="109"/>
      <c r="HP271" s="109"/>
      <c r="HQ271" s="109"/>
      <c r="HR271" s="109"/>
      <c r="HS271" s="109"/>
      <c r="HT271" s="109"/>
      <c r="HU271" s="109"/>
      <c r="HV271" s="109"/>
      <c r="HW271" s="109"/>
      <c r="HX271" s="109"/>
      <c r="HY271" s="109"/>
      <c r="HZ271" s="109"/>
      <c r="IA271" s="109"/>
      <c r="IB271" s="109"/>
      <c r="IC271" s="109"/>
      <c r="ID271" s="109"/>
      <c r="IE271" s="109"/>
      <c r="IF271" s="109"/>
      <c r="IG271" s="109"/>
      <c r="IH271" s="109"/>
      <c r="II271" s="109"/>
      <c r="IJ271" s="109"/>
      <c r="IK271" s="109"/>
      <c r="IL271" s="109"/>
      <c r="IM271" s="109"/>
      <c r="IN271" s="109"/>
      <c r="IO271" s="109"/>
      <c r="IP271" s="109"/>
      <c r="IQ271" s="109"/>
      <c r="IR271" s="109"/>
      <c r="IS271" s="109"/>
      <c r="IT271" s="109"/>
      <c r="IU271" s="109"/>
      <c r="IV271" s="109"/>
    </row>
    <row r="272" spans="1:256" s="107" customFormat="1" x14ac:dyDescent="0.15">
      <c r="A272" s="106"/>
      <c r="B272" s="106"/>
      <c r="E272" s="210"/>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c r="CM272" s="109"/>
      <c r="CN272" s="109"/>
      <c r="CO272" s="109"/>
      <c r="CP272" s="109"/>
      <c r="CQ272" s="109"/>
      <c r="CR272" s="109"/>
      <c r="CS272" s="109"/>
      <c r="CT272" s="109"/>
      <c r="CU272" s="109"/>
      <c r="CV272" s="109"/>
      <c r="CW272" s="109"/>
      <c r="CX272" s="109"/>
      <c r="CY272" s="109"/>
      <c r="CZ272" s="109"/>
      <c r="DA272" s="109"/>
      <c r="DB272" s="109"/>
      <c r="DC272" s="109"/>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c r="HL272" s="109"/>
      <c r="HM272" s="109"/>
      <c r="HN272" s="109"/>
      <c r="HO272" s="109"/>
      <c r="HP272" s="109"/>
      <c r="HQ272" s="109"/>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row>
    <row r="273" spans="1:256" s="107" customFormat="1" x14ac:dyDescent="0.15">
      <c r="A273" s="106"/>
      <c r="B273" s="106"/>
      <c r="E273" s="210"/>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c r="CM273" s="109"/>
      <c r="CN273" s="109"/>
      <c r="CO273" s="109"/>
      <c r="CP273" s="109"/>
      <c r="CQ273" s="109"/>
      <c r="CR273" s="109"/>
      <c r="CS273" s="109"/>
      <c r="CT273" s="109"/>
      <c r="CU273" s="109"/>
      <c r="CV273" s="109"/>
      <c r="CW273" s="109"/>
      <c r="CX273" s="109"/>
      <c r="CY273" s="109"/>
      <c r="CZ273" s="109"/>
      <c r="DA273" s="109"/>
      <c r="DB273" s="109"/>
      <c r="DC273" s="109"/>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c r="HL273" s="109"/>
      <c r="HM273" s="109"/>
      <c r="HN273" s="109"/>
      <c r="HO273" s="109"/>
      <c r="HP273" s="109"/>
      <c r="HQ273" s="109"/>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row>
    <row r="274" spans="1:256" s="107" customFormat="1" x14ac:dyDescent="0.15">
      <c r="A274" s="106"/>
      <c r="B274" s="106"/>
      <c r="E274" s="210"/>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c r="CM274" s="109"/>
      <c r="CN274" s="109"/>
      <c r="CO274" s="109"/>
      <c r="CP274" s="109"/>
      <c r="CQ274" s="109"/>
      <c r="CR274" s="109"/>
      <c r="CS274" s="109"/>
      <c r="CT274" s="109"/>
      <c r="CU274" s="109"/>
      <c r="CV274" s="109"/>
      <c r="CW274" s="109"/>
      <c r="CX274" s="109"/>
      <c r="CY274" s="109"/>
      <c r="CZ274" s="109"/>
      <c r="DA274" s="109"/>
      <c r="DB274" s="109"/>
      <c r="DC274" s="109"/>
      <c r="DD274" s="109"/>
      <c r="DE274" s="109"/>
      <c r="DF274" s="109"/>
      <c r="DG274" s="109"/>
      <c r="DH274" s="109"/>
      <c r="DI274" s="109"/>
      <c r="DJ274" s="109"/>
      <c r="DK274" s="109"/>
      <c r="DL274" s="109"/>
      <c r="DM274" s="109"/>
      <c r="DN274" s="109"/>
      <c r="DO274" s="109"/>
      <c r="DP274" s="109"/>
      <c r="DQ274" s="109"/>
      <c r="DR274" s="109"/>
      <c r="DS274" s="109"/>
      <c r="DT274" s="109"/>
      <c r="DU274" s="109"/>
      <c r="DV274" s="109"/>
      <c r="DW274" s="109"/>
      <c r="DX274" s="109"/>
      <c r="DY274" s="109"/>
      <c r="DZ274" s="109"/>
      <c r="EA274" s="109"/>
      <c r="EB274" s="109"/>
      <c r="EC274" s="109"/>
      <c r="ED274" s="109"/>
      <c r="EE274" s="109"/>
      <c r="EF274" s="109"/>
      <c r="EG274" s="109"/>
      <c r="EH274" s="109"/>
      <c r="EI274" s="109"/>
      <c r="EJ274" s="109"/>
      <c r="EK274" s="109"/>
      <c r="EL274" s="109"/>
      <c r="EM274" s="109"/>
      <c r="EN274" s="109"/>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c r="HL274" s="109"/>
      <c r="HM274" s="109"/>
      <c r="HN274" s="109"/>
      <c r="HO274" s="109"/>
      <c r="HP274" s="109"/>
      <c r="HQ274" s="109"/>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row>
    <row r="275" spans="1:256" s="107" customFormat="1" x14ac:dyDescent="0.15">
      <c r="A275" s="106"/>
      <c r="B275" s="106"/>
      <c r="E275" s="210"/>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09"/>
      <c r="DJ275" s="109"/>
      <c r="DK275" s="109"/>
      <c r="DL275" s="109"/>
      <c r="DM275" s="109"/>
      <c r="DN275" s="109"/>
      <c r="DO275" s="109"/>
      <c r="DP275" s="109"/>
      <c r="DQ275" s="109"/>
      <c r="DR275" s="109"/>
      <c r="DS275" s="109"/>
      <c r="DT275" s="109"/>
      <c r="DU275" s="109"/>
      <c r="DV275" s="109"/>
      <c r="DW275" s="109"/>
      <c r="DX275" s="109"/>
      <c r="DY275" s="109"/>
      <c r="DZ275" s="109"/>
      <c r="EA275" s="109"/>
      <c r="EB275" s="109"/>
      <c r="EC275" s="109"/>
      <c r="ED275" s="109"/>
      <c r="EE275" s="109"/>
      <c r="EF275" s="109"/>
      <c r="EG275" s="109"/>
      <c r="EH275" s="109"/>
      <c r="EI275" s="109"/>
      <c r="EJ275" s="109"/>
      <c r="EK275" s="109"/>
      <c r="EL275" s="109"/>
      <c r="EM275" s="109"/>
      <c r="EN275" s="109"/>
      <c r="EO275" s="109"/>
      <c r="EP275" s="109"/>
      <c r="EQ275" s="109"/>
      <c r="ER275" s="109"/>
      <c r="ES275" s="109"/>
      <c r="ET275" s="109"/>
      <c r="EU275" s="109"/>
      <c r="EV275" s="109"/>
      <c r="EW275" s="109"/>
      <c r="EX275" s="109"/>
      <c r="EY275" s="109"/>
      <c r="EZ275" s="109"/>
      <c r="FA275" s="109"/>
      <c r="FB275" s="109"/>
      <c r="FC275" s="109"/>
      <c r="FD275" s="109"/>
      <c r="FE275" s="109"/>
      <c r="FF275" s="109"/>
      <c r="FG275" s="109"/>
      <c r="FH275" s="109"/>
      <c r="FI275" s="109"/>
      <c r="FJ275" s="109"/>
      <c r="FK275" s="109"/>
      <c r="FL275" s="109"/>
      <c r="FM275" s="109"/>
      <c r="FN275" s="109"/>
      <c r="FO275" s="109"/>
      <c r="FP275" s="109"/>
      <c r="FQ275" s="109"/>
      <c r="FR275" s="109"/>
      <c r="FS275" s="109"/>
      <c r="FT275" s="109"/>
      <c r="FU275" s="109"/>
      <c r="FV275" s="109"/>
      <c r="FW275" s="109"/>
      <c r="FX275" s="109"/>
      <c r="FY275" s="109"/>
      <c r="FZ275" s="109"/>
      <c r="GA275" s="109"/>
      <c r="GB275" s="109"/>
      <c r="GC275" s="109"/>
      <c r="GD275" s="109"/>
      <c r="GE275" s="109"/>
      <c r="GF275" s="109"/>
      <c r="GG275" s="109"/>
      <c r="GH275" s="109"/>
      <c r="GI275" s="109"/>
      <c r="GJ275" s="109"/>
      <c r="GK275" s="109"/>
      <c r="GL275" s="109"/>
      <c r="GM275" s="109"/>
      <c r="GN275" s="109"/>
      <c r="GO275" s="109"/>
      <c r="GP275" s="109"/>
      <c r="GQ275" s="109"/>
      <c r="GR275" s="109"/>
      <c r="GS275" s="109"/>
      <c r="GT275" s="109"/>
      <c r="GU275" s="109"/>
      <c r="GV275" s="109"/>
      <c r="GW275" s="109"/>
      <c r="GX275" s="109"/>
      <c r="GY275" s="109"/>
      <c r="GZ275" s="109"/>
      <c r="HA275" s="109"/>
      <c r="HB275" s="109"/>
      <c r="HC275" s="109"/>
      <c r="HD275" s="109"/>
      <c r="HE275" s="109"/>
      <c r="HF275" s="109"/>
      <c r="HG275" s="109"/>
      <c r="HH275" s="109"/>
      <c r="HI275" s="109"/>
      <c r="HJ275" s="109"/>
      <c r="HK275" s="109"/>
      <c r="HL275" s="109"/>
      <c r="HM275" s="109"/>
      <c r="HN275" s="109"/>
      <c r="HO275" s="109"/>
      <c r="HP275" s="109"/>
      <c r="HQ275" s="109"/>
      <c r="HR275" s="109"/>
      <c r="HS275" s="109"/>
      <c r="HT275" s="109"/>
      <c r="HU275" s="109"/>
      <c r="HV275" s="109"/>
      <c r="HW275" s="109"/>
      <c r="HX275" s="109"/>
      <c r="HY275" s="109"/>
      <c r="HZ275" s="109"/>
      <c r="IA275" s="109"/>
      <c r="IB275" s="109"/>
      <c r="IC275" s="109"/>
      <c r="ID275" s="109"/>
      <c r="IE275" s="109"/>
      <c r="IF275" s="109"/>
      <c r="IG275" s="109"/>
      <c r="IH275" s="109"/>
      <c r="II275" s="109"/>
      <c r="IJ275" s="109"/>
      <c r="IK275" s="109"/>
      <c r="IL275" s="109"/>
      <c r="IM275" s="109"/>
      <c r="IN275" s="109"/>
      <c r="IO275" s="109"/>
      <c r="IP275" s="109"/>
      <c r="IQ275" s="109"/>
      <c r="IR275" s="109"/>
      <c r="IS275" s="109"/>
      <c r="IT275" s="109"/>
      <c r="IU275" s="109"/>
      <c r="IV275" s="109"/>
    </row>
    <row r="276" spans="1:256" s="107" customFormat="1" x14ac:dyDescent="0.15">
      <c r="A276" s="106"/>
      <c r="B276" s="106"/>
      <c r="E276" s="210"/>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c r="CM276" s="109"/>
      <c r="CN276" s="109"/>
      <c r="CO276" s="109"/>
      <c r="CP276" s="109"/>
      <c r="CQ276" s="109"/>
      <c r="CR276" s="109"/>
      <c r="CS276" s="109"/>
      <c r="CT276" s="109"/>
      <c r="CU276" s="109"/>
      <c r="CV276" s="109"/>
      <c r="CW276" s="109"/>
      <c r="CX276" s="109"/>
      <c r="CY276" s="109"/>
      <c r="CZ276" s="109"/>
      <c r="DA276" s="109"/>
      <c r="DB276" s="109"/>
      <c r="DC276" s="109"/>
      <c r="DD276" s="109"/>
      <c r="DE276" s="109"/>
      <c r="DF276" s="109"/>
      <c r="DG276" s="109"/>
      <c r="DH276" s="109"/>
      <c r="DI276" s="109"/>
      <c r="DJ276" s="109"/>
      <c r="DK276" s="109"/>
      <c r="DL276" s="109"/>
      <c r="DM276" s="109"/>
      <c r="DN276" s="109"/>
      <c r="DO276" s="109"/>
      <c r="DP276" s="109"/>
      <c r="DQ276" s="109"/>
      <c r="DR276" s="109"/>
      <c r="DS276" s="109"/>
      <c r="DT276" s="109"/>
      <c r="DU276" s="109"/>
      <c r="DV276" s="109"/>
      <c r="DW276" s="109"/>
      <c r="DX276" s="109"/>
      <c r="DY276" s="109"/>
      <c r="DZ276" s="109"/>
      <c r="EA276" s="109"/>
      <c r="EB276" s="109"/>
      <c r="EC276" s="109"/>
      <c r="ED276" s="109"/>
      <c r="EE276" s="109"/>
      <c r="EF276" s="109"/>
      <c r="EG276" s="109"/>
      <c r="EH276" s="109"/>
      <c r="EI276" s="109"/>
      <c r="EJ276" s="109"/>
      <c r="EK276" s="109"/>
      <c r="EL276" s="109"/>
      <c r="EM276" s="109"/>
      <c r="EN276" s="109"/>
      <c r="EO276" s="109"/>
      <c r="EP276" s="109"/>
      <c r="EQ276" s="109"/>
      <c r="ER276" s="109"/>
      <c r="ES276" s="109"/>
      <c r="ET276" s="109"/>
      <c r="EU276" s="109"/>
      <c r="EV276" s="109"/>
      <c r="EW276" s="109"/>
      <c r="EX276" s="109"/>
      <c r="EY276" s="109"/>
      <c r="EZ276" s="109"/>
      <c r="FA276" s="109"/>
      <c r="FB276" s="109"/>
      <c r="FC276" s="109"/>
      <c r="FD276" s="109"/>
      <c r="FE276" s="109"/>
      <c r="FF276" s="109"/>
      <c r="FG276" s="109"/>
      <c r="FH276" s="109"/>
      <c r="FI276" s="109"/>
      <c r="FJ276" s="109"/>
      <c r="FK276" s="109"/>
      <c r="FL276" s="109"/>
      <c r="FM276" s="109"/>
      <c r="FN276" s="109"/>
      <c r="FO276" s="109"/>
      <c r="FP276" s="109"/>
      <c r="FQ276" s="109"/>
      <c r="FR276" s="109"/>
      <c r="FS276" s="109"/>
      <c r="FT276" s="109"/>
      <c r="FU276" s="109"/>
      <c r="FV276" s="109"/>
      <c r="FW276" s="109"/>
      <c r="FX276" s="109"/>
      <c r="FY276" s="109"/>
      <c r="FZ276" s="109"/>
      <c r="GA276" s="109"/>
      <c r="GB276" s="109"/>
      <c r="GC276" s="109"/>
      <c r="GD276" s="109"/>
      <c r="GE276" s="109"/>
      <c r="GF276" s="109"/>
      <c r="GG276" s="109"/>
      <c r="GH276" s="109"/>
      <c r="GI276" s="109"/>
      <c r="GJ276" s="109"/>
      <c r="GK276" s="109"/>
      <c r="GL276" s="109"/>
      <c r="GM276" s="109"/>
      <c r="GN276" s="109"/>
      <c r="GO276" s="109"/>
      <c r="GP276" s="109"/>
      <c r="GQ276" s="109"/>
      <c r="GR276" s="109"/>
      <c r="GS276" s="109"/>
      <c r="GT276" s="109"/>
      <c r="GU276" s="109"/>
      <c r="GV276" s="109"/>
      <c r="GW276" s="109"/>
      <c r="GX276" s="109"/>
      <c r="GY276" s="109"/>
      <c r="GZ276" s="109"/>
      <c r="HA276" s="109"/>
      <c r="HB276" s="109"/>
      <c r="HC276" s="109"/>
      <c r="HD276" s="109"/>
      <c r="HE276" s="109"/>
      <c r="HF276" s="109"/>
      <c r="HG276" s="109"/>
      <c r="HH276" s="109"/>
      <c r="HI276" s="109"/>
      <c r="HJ276" s="109"/>
      <c r="HK276" s="109"/>
      <c r="HL276" s="109"/>
      <c r="HM276" s="109"/>
      <c r="HN276" s="109"/>
      <c r="HO276" s="109"/>
      <c r="HP276" s="109"/>
      <c r="HQ276" s="109"/>
      <c r="HR276" s="109"/>
      <c r="HS276" s="109"/>
      <c r="HT276" s="109"/>
      <c r="HU276" s="109"/>
      <c r="HV276" s="109"/>
      <c r="HW276" s="109"/>
      <c r="HX276" s="109"/>
      <c r="HY276" s="109"/>
      <c r="HZ276" s="109"/>
      <c r="IA276" s="109"/>
      <c r="IB276" s="109"/>
      <c r="IC276" s="109"/>
      <c r="ID276" s="109"/>
      <c r="IE276" s="109"/>
      <c r="IF276" s="109"/>
      <c r="IG276" s="109"/>
      <c r="IH276" s="109"/>
      <c r="II276" s="109"/>
      <c r="IJ276" s="109"/>
      <c r="IK276" s="109"/>
      <c r="IL276" s="109"/>
      <c r="IM276" s="109"/>
      <c r="IN276" s="109"/>
      <c r="IO276" s="109"/>
      <c r="IP276" s="109"/>
      <c r="IQ276" s="109"/>
      <c r="IR276" s="109"/>
      <c r="IS276" s="109"/>
      <c r="IT276" s="109"/>
      <c r="IU276" s="109"/>
      <c r="IV276" s="109"/>
    </row>
    <row r="277" spans="1:256" s="107" customFormat="1" x14ac:dyDescent="0.15">
      <c r="A277" s="106"/>
      <c r="B277" s="106"/>
      <c r="E277" s="210"/>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c r="CM277" s="109"/>
      <c r="CN277" s="109"/>
      <c r="CO277" s="109"/>
      <c r="CP277" s="109"/>
      <c r="CQ277" s="109"/>
      <c r="CR277" s="109"/>
      <c r="CS277" s="109"/>
      <c r="CT277" s="109"/>
      <c r="CU277" s="109"/>
      <c r="CV277" s="109"/>
      <c r="CW277" s="109"/>
      <c r="CX277" s="109"/>
      <c r="CY277" s="109"/>
      <c r="CZ277" s="109"/>
      <c r="DA277" s="109"/>
      <c r="DB277" s="109"/>
      <c r="DC277" s="109"/>
      <c r="DD277" s="109"/>
      <c r="DE277" s="109"/>
      <c r="DF277" s="109"/>
      <c r="DG277" s="109"/>
      <c r="DH277" s="109"/>
      <c r="DI277" s="109"/>
      <c r="DJ277" s="109"/>
      <c r="DK277" s="109"/>
      <c r="DL277" s="109"/>
      <c r="DM277" s="109"/>
      <c r="DN277" s="109"/>
      <c r="DO277" s="109"/>
      <c r="DP277" s="109"/>
      <c r="DQ277" s="109"/>
      <c r="DR277" s="109"/>
      <c r="DS277" s="109"/>
      <c r="DT277" s="109"/>
      <c r="DU277" s="109"/>
      <c r="DV277" s="109"/>
      <c r="DW277" s="109"/>
      <c r="DX277" s="109"/>
      <c r="DY277" s="109"/>
      <c r="DZ277" s="109"/>
      <c r="EA277" s="109"/>
      <c r="EB277" s="109"/>
      <c r="EC277" s="109"/>
      <c r="ED277" s="109"/>
      <c r="EE277" s="109"/>
      <c r="EF277" s="109"/>
      <c r="EG277" s="109"/>
      <c r="EH277" s="109"/>
      <c r="EI277" s="109"/>
      <c r="EJ277" s="109"/>
      <c r="EK277" s="109"/>
      <c r="EL277" s="109"/>
      <c r="EM277" s="109"/>
      <c r="EN277" s="109"/>
      <c r="EO277" s="109"/>
      <c r="EP277" s="109"/>
      <c r="EQ277" s="109"/>
      <c r="ER277" s="109"/>
      <c r="ES277" s="109"/>
      <c r="ET277" s="109"/>
      <c r="EU277" s="109"/>
      <c r="EV277" s="109"/>
      <c r="EW277" s="109"/>
      <c r="EX277" s="109"/>
      <c r="EY277" s="109"/>
      <c r="EZ277" s="109"/>
      <c r="FA277" s="109"/>
      <c r="FB277" s="109"/>
      <c r="FC277" s="109"/>
      <c r="FD277" s="109"/>
      <c r="FE277" s="109"/>
      <c r="FF277" s="109"/>
      <c r="FG277" s="109"/>
      <c r="FH277" s="109"/>
      <c r="FI277" s="109"/>
      <c r="FJ277" s="109"/>
      <c r="FK277" s="109"/>
      <c r="FL277" s="109"/>
      <c r="FM277" s="109"/>
      <c r="FN277" s="109"/>
      <c r="FO277" s="109"/>
      <c r="FP277" s="109"/>
      <c r="FQ277" s="109"/>
      <c r="FR277" s="109"/>
      <c r="FS277" s="109"/>
      <c r="FT277" s="109"/>
      <c r="FU277" s="109"/>
      <c r="FV277" s="109"/>
      <c r="FW277" s="109"/>
      <c r="FX277" s="109"/>
      <c r="FY277" s="109"/>
      <c r="FZ277" s="109"/>
      <c r="GA277" s="109"/>
      <c r="GB277" s="109"/>
      <c r="GC277" s="109"/>
      <c r="GD277" s="109"/>
      <c r="GE277" s="109"/>
      <c r="GF277" s="109"/>
      <c r="GG277" s="109"/>
      <c r="GH277" s="109"/>
      <c r="GI277" s="109"/>
      <c r="GJ277" s="109"/>
      <c r="GK277" s="109"/>
      <c r="GL277" s="109"/>
      <c r="GM277" s="109"/>
      <c r="GN277" s="109"/>
      <c r="GO277" s="109"/>
      <c r="GP277" s="109"/>
      <c r="GQ277" s="109"/>
      <c r="GR277" s="109"/>
      <c r="GS277" s="109"/>
      <c r="GT277" s="109"/>
      <c r="GU277" s="109"/>
      <c r="GV277" s="109"/>
      <c r="GW277" s="109"/>
      <c r="GX277" s="109"/>
      <c r="GY277" s="109"/>
      <c r="GZ277" s="109"/>
      <c r="HA277" s="109"/>
      <c r="HB277" s="109"/>
      <c r="HC277" s="109"/>
      <c r="HD277" s="109"/>
      <c r="HE277" s="109"/>
      <c r="HF277" s="109"/>
      <c r="HG277" s="109"/>
      <c r="HH277" s="109"/>
      <c r="HI277" s="109"/>
      <c r="HJ277" s="109"/>
      <c r="HK277" s="109"/>
      <c r="HL277" s="109"/>
      <c r="HM277" s="109"/>
      <c r="HN277" s="109"/>
      <c r="HO277" s="109"/>
      <c r="HP277" s="109"/>
      <c r="HQ277" s="109"/>
      <c r="HR277" s="109"/>
      <c r="HS277" s="109"/>
      <c r="HT277" s="109"/>
      <c r="HU277" s="109"/>
      <c r="HV277" s="109"/>
      <c r="HW277" s="109"/>
      <c r="HX277" s="109"/>
      <c r="HY277" s="109"/>
      <c r="HZ277" s="109"/>
      <c r="IA277" s="109"/>
      <c r="IB277" s="109"/>
      <c r="IC277" s="109"/>
      <c r="ID277" s="109"/>
      <c r="IE277" s="109"/>
      <c r="IF277" s="109"/>
      <c r="IG277" s="109"/>
      <c r="IH277" s="109"/>
      <c r="II277" s="109"/>
      <c r="IJ277" s="109"/>
      <c r="IK277" s="109"/>
      <c r="IL277" s="109"/>
      <c r="IM277" s="109"/>
      <c r="IN277" s="109"/>
      <c r="IO277" s="109"/>
      <c r="IP277" s="109"/>
      <c r="IQ277" s="109"/>
      <c r="IR277" s="109"/>
      <c r="IS277" s="109"/>
      <c r="IT277" s="109"/>
      <c r="IU277" s="109"/>
      <c r="IV277" s="109"/>
    </row>
    <row r="278" spans="1:256" s="107" customFormat="1" x14ac:dyDescent="0.15">
      <c r="A278" s="106"/>
      <c r="B278" s="106"/>
      <c r="E278" s="210"/>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c r="CM278" s="109"/>
      <c r="CN278" s="109"/>
      <c r="CO278" s="109"/>
      <c r="CP278" s="109"/>
      <c r="CQ278" s="109"/>
      <c r="CR278" s="109"/>
      <c r="CS278" s="109"/>
      <c r="CT278" s="109"/>
      <c r="CU278" s="109"/>
      <c r="CV278" s="109"/>
      <c r="CW278" s="109"/>
      <c r="CX278" s="109"/>
      <c r="CY278" s="109"/>
      <c r="CZ278" s="109"/>
      <c r="DA278" s="109"/>
      <c r="DB278" s="109"/>
      <c r="DC278" s="109"/>
      <c r="DD278" s="109"/>
      <c r="DE278" s="109"/>
      <c r="DF278" s="109"/>
      <c r="DG278" s="109"/>
      <c r="DH278" s="109"/>
      <c r="DI278" s="109"/>
      <c r="DJ278" s="109"/>
      <c r="DK278" s="109"/>
      <c r="DL278" s="109"/>
      <c r="DM278" s="109"/>
      <c r="DN278" s="109"/>
      <c r="DO278" s="109"/>
      <c r="DP278" s="109"/>
      <c r="DQ278" s="109"/>
      <c r="DR278" s="109"/>
      <c r="DS278" s="109"/>
      <c r="DT278" s="109"/>
      <c r="DU278" s="109"/>
      <c r="DV278" s="109"/>
      <c r="DW278" s="109"/>
      <c r="DX278" s="109"/>
      <c r="DY278" s="109"/>
      <c r="DZ278" s="109"/>
      <c r="EA278" s="109"/>
      <c r="EB278" s="109"/>
      <c r="EC278" s="109"/>
      <c r="ED278" s="109"/>
      <c r="EE278" s="109"/>
      <c r="EF278" s="109"/>
      <c r="EG278" s="109"/>
      <c r="EH278" s="109"/>
      <c r="EI278" s="109"/>
      <c r="EJ278" s="109"/>
      <c r="EK278" s="109"/>
      <c r="EL278" s="109"/>
      <c r="EM278" s="109"/>
      <c r="EN278" s="109"/>
      <c r="EO278" s="109"/>
      <c r="EP278" s="109"/>
      <c r="EQ278" s="109"/>
      <c r="ER278" s="109"/>
      <c r="ES278" s="109"/>
      <c r="ET278" s="109"/>
      <c r="EU278" s="109"/>
      <c r="EV278" s="109"/>
      <c r="EW278" s="109"/>
      <c r="EX278" s="109"/>
      <c r="EY278" s="109"/>
      <c r="EZ278" s="109"/>
      <c r="FA278" s="109"/>
      <c r="FB278" s="109"/>
      <c r="FC278" s="109"/>
      <c r="FD278" s="109"/>
      <c r="FE278" s="109"/>
      <c r="FF278" s="109"/>
      <c r="FG278" s="109"/>
      <c r="FH278" s="109"/>
      <c r="FI278" s="109"/>
      <c r="FJ278" s="109"/>
      <c r="FK278" s="109"/>
      <c r="FL278" s="109"/>
      <c r="FM278" s="109"/>
      <c r="FN278" s="109"/>
      <c r="FO278" s="109"/>
      <c r="FP278" s="109"/>
      <c r="FQ278" s="109"/>
      <c r="FR278" s="109"/>
      <c r="FS278" s="109"/>
      <c r="FT278" s="109"/>
      <c r="FU278" s="109"/>
      <c r="FV278" s="109"/>
      <c r="FW278" s="109"/>
      <c r="FX278" s="109"/>
      <c r="FY278" s="109"/>
      <c r="FZ278" s="109"/>
      <c r="GA278" s="109"/>
      <c r="GB278" s="109"/>
      <c r="GC278" s="109"/>
      <c r="GD278" s="109"/>
      <c r="GE278" s="109"/>
      <c r="GF278" s="109"/>
      <c r="GG278" s="109"/>
      <c r="GH278" s="109"/>
      <c r="GI278" s="109"/>
      <c r="GJ278" s="109"/>
      <c r="GK278" s="109"/>
      <c r="GL278" s="109"/>
      <c r="GM278" s="109"/>
      <c r="GN278" s="109"/>
      <c r="GO278" s="109"/>
      <c r="GP278" s="109"/>
      <c r="GQ278" s="109"/>
      <c r="GR278" s="109"/>
      <c r="GS278" s="109"/>
      <c r="GT278" s="109"/>
      <c r="GU278" s="109"/>
      <c r="GV278" s="109"/>
      <c r="GW278" s="109"/>
      <c r="GX278" s="109"/>
      <c r="GY278" s="109"/>
      <c r="GZ278" s="109"/>
      <c r="HA278" s="109"/>
      <c r="HB278" s="109"/>
      <c r="HC278" s="109"/>
      <c r="HD278" s="109"/>
      <c r="HE278" s="109"/>
      <c r="HF278" s="109"/>
      <c r="HG278" s="109"/>
      <c r="HH278" s="109"/>
      <c r="HI278" s="109"/>
      <c r="HJ278" s="109"/>
      <c r="HK278" s="109"/>
      <c r="HL278" s="109"/>
      <c r="HM278" s="109"/>
      <c r="HN278" s="109"/>
      <c r="HO278" s="109"/>
      <c r="HP278" s="109"/>
      <c r="HQ278" s="109"/>
      <c r="HR278" s="109"/>
      <c r="HS278" s="109"/>
      <c r="HT278" s="109"/>
      <c r="HU278" s="109"/>
      <c r="HV278" s="109"/>
      <c r="HW278" s="109"/>
      <c r="HX278" s="109"/>
      <c r="HY278" s="109"/>
      <c r="HZ278" s="109"/>
      <c r="IA278" s="109"/>
      <c r="IB278" s="109"/>
      <c r="IC278" s="109"/>
      <c r="ID278" s="109"/>
      <c r="IE278" s="109"/>
      <c r="IF278" s="109"/>
      <c r="IG278" s="109"/>
      <c r="IH278" s="109"/>
      <c r="II278" s="109"/>
      <c r="IJ278" s="109"/>
      <c r="IK278" s="109"/>
      <c r="IL278" s="109"/>
      <c r="IM278" s="109"/>
      <c r="IN278" s="109"/>
      <c r="IO278" s="109"/>
      <c r="IP278" s="109"/>
      <c r="IQ278" s="109"/>
      <c r="IR278" s="109"/>
      <c r="IS278" s="109"/>
      <c r="IT278" s="109"/>
      <c r="IU278" s="109"/>
      <c r="IV278" s="109"/>
    </row>
    <row r="279" spans="1:256" s="107" customFormat="1" x14ac:dyDescent="0.15">
      <c r="A279" s="106"/>
      <c r="B279" s="106"/>
      <c r="E279" s="210"/>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c r="CG279" s="109"/>
      <c r="CH279" s="109"/>
      <c r="CI279" s="109"/>
      <c r="CJ279" s="109"/>
      <c r="CK279" s="109"/>
      <c r="CL279" s="109"/>
      <c r="CM279" s="109"/>
      <c r="CN279" s="109"/>
      <c r="CO279" s="109"/>
      <c r="CP279" s="109"/>
      <c r="CQ279" s="109"/>
      <c r="CR279" s="109"/>
      <c r="CS279" s="109"/>
      <c r="CT279" s="109"/>
      <c r="CU279" s="109"/>
      <c r="CV279" s="109"/>
      <c r="CW279" s="109"/>
      <c r="CX279" s="109"/>
      <c r="CY279" s="109"/>
      <c r="CZ279" s="109"/>
      <c r="DA279" s="109"/>
      <c r="DB279" s="109"/>
      <c r="DC279" s="109"/>
      <c r="DD279" s="109"/>
      <c r="DE279" s="109"/>
      <c r="DF279" s="109"/>
      <c r="DG279" s="109"/>
      <c r="DH279" s="109"/>
      <c r="DI279" s="109"/>
      <c r="DJ279" s="109"/>
      <c r="DK279" s="109"/>
      <c r="DL279" s="109"/>
      <c r="DM279" s="109"/>
      <c r="DN279" s="109"/>
      <c r="DO279" s="109"/>
      <c r="DP279" s="109"/>
      <c r="DQ279" s="109"/>
      <c r="DR279" s="109"/>
      <c r="DS279" s="109"/>
      <c r="DT279" s="109"/>
      <c r="DU279" s="109"/>
      <c r="DV279" s="109"/>
      <c r="DW279" s="109"/>
      <c r="DX279" s="109"/>
      <c r="DY279" s="109"/>
      <c r="DZ279" s="109"/>
      <c r="EA279" s="109"/>
      <c r="EB279" s="109"/>
      <c r="EC279" s="109"/>
      <c r="ED279" s="109"/>
      <c r="EE279" s="109"/>
      <c r="EF279" s="109"/>
      <c r="EG279" s="109"/>
      <c r="EH279" s="109"/>
      <c r="EI279" s="109"/>
      <c r="EJ279" s="109"/>
      <c r="EK279" s="109"/>
      <c r="EL279" s="109"/>
      <c r="EM279" s="109"/>
      <c r="EN279" s="109"/>
      <c r="EO279" s="109"/>
      <c r="EP279" s="109"/>
      <c r="EQ279" s="109"/>
      <c r="ER279" s="109"/>
      <c r="ES279" s="109"/>
      <c r="ET279" s="109"/>
      <c r="EU279" s="109"/>
      <c r="EV279" s="109"/>
      <c r="EW279" s="109"/>
      <c r="EX279" s="109"/>
      <c r="EY279" s="109"/>
      <c r="EZ279" s="109"/>
      <c r="FA279" s="109"/>
      <c r="FB279" s="109"/>
      <c r="FC279" s="109"/>
      <c r="FD279" s="109"/>
      <c r="FE279" s="109"/>
      <c r="FF279" s="109"/>
      <c r="FG279" s="109"/>
      <c r="FH279" s="109"/>
      <c r="FI279" s="109"/>
      <c r="FJ279" s="109"/>
      <c r="FK279" s="109"/>
      <c r="FL279" s="109"/>
      <c r="FM279" s="109"/>
      <c r="FN279" s="109"/>
      <c r="FO279" s="109"/>
      <c r="FP279" s="109"/>
      <c r="FQ279" s="109"/>
      <c r="FR279" s="109"/>
      <c r="FS279" s="109"/>
      <c r="FT279" s="109"/>
      <c r="FU279" s="109"/>
      <c r="FV279" s="109"/>
      <c r="FW279" s="109"/>
      <c r="FX279" s="109"/>
      <c r="FY279" s="109"/>
      <c r="FZ279" s="109"/>
      <c r="GA279" s="109"/>
      <c r="GB279" s="109"/>
      <c r="GC279" s="109"/>
      <c r="GD279" s="109"/>
      <c r="GE279" s="109"/>
      <c r="GF279" s="109"/>
      <c r="GG279" s="109"/>
      <c r="GH279" s="109"/>
      <c r="GI279" s="109"/>
      <c r="GJ279" s="109"/>
      <c r="GK279" s="109"/>
      <c r="GL279" s="109"/>
      <c r="GM279" s="109"/>
      <c r="GN279" s="109"/>
      <c r="GO279" s="109"/>
      <c r="GP279" s="109"/>
      <c r="GQ279" s="109"/>
      <c r="GR279" s="109"/>
      <c r="GS279" s="109"/>
      <c r="GT279" s="109"/>
      <c r="GU279" s="109"/>
      <c r="GV279" s="109"/>
      <c r="GW279" s="109"/>
      <c r="GX279" s="109"/>
      <c r="GY279" s="109"/>
      <c r="GZ279" s="109"/>
      <c r="HA279" s="109"/>
      <c r="HB279" s="109"/>
      <c r="HC279" s="109"/>
      <c r="HD279" s="109"/>
      <c r="HE279" s="109"/>
      <c r="HF279" s="109"/>
      <c r="HG279" s="109"/>
      <c r="HH279" s="109"/>
      <c r="HI279" s="109"/>
      <c r="HJ279" s="109"/>
      <c r="HK279" s="109"/>
      <c r="HL279" s="109"/>
      <c r="HM279" s="109"/>
      <c r="HN279" s="109"/>
      <c r="HO279" s="109"/>
      <c r="HP279" s="109"/>
      <c r="HQ279" s="109"/>
      <c r="HR279" s="109"/>
      <c r="HS279" s="109"/>
      <c r="HT279" s="109"/>
      <c r="HU279" s="109"/>
      <c r="HV279" s="109"/>
      <c r="HW279" s="109"/>
      <c r="HX279" s="109"/>
      <c r="HY279" s="109"/>
      <c r="HZ279" s="109"/>
      <c r="IA279" s="109"/>
      <c r="IB279" s="109"/>
      <c r="IC279" s="109"/>
      <c r="ID279" s="109"/>
      <c r="IE279" s="109"/>
      <c r="IF279" s="109"/>
      <c r="IG279" s="109"/>
      <c r="IH279" s="109"/>
      <c r="II279" s="109"/>
      <c r="IJ279" s="109"/>
      <c r="IK279" s="109"/>
      <c r="IL279" s="109"/>
      <c r="IM279" s="109"/>
      <c r="IN279" s="109"/>
      <c r="IO279" s="109"/>
      <c r="IP279" s="109"/>
      <c r="IQ279" s="109"/>
      <c r="IR279" s="109"/>
      <c r="IS279" s="109"/>
      <c r="IT279" s="109"/>
      <c r="IU279" s="109"/>
      <c r="IV279" s="109"/>
    </row>
    <row r="280" spans="1:256" s="107" customFormat="1" x14ac:dyDescent="0.15">
      <c r="A280" s="106"/>
      <c r="B280" s="106"/>
      <c r="E280" s="210"/>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c r="CG280" s="109"/>
      <c r="CH280" s="109"/>
      <c r="CI280" s="109"/>
      <c r="CJ280" s="109"/>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09"/>
      <c r="DG280" s="109"/>
      <c r="DH280" s="109"/>
      <c r="DI280" s="109"/>
      <c r="DJ280" s="109"/>
      <c r="DK280" s="109"/>
      <c r="DL280" s="109"/>
      <c r="DM280" s="109"/>
      <c r="DN280" s="109"/>
      <c r="DO280" s="109"/>
      <c r="DP280" s="109"/>
      <c r="DQ280" s="109"/>
      <c r="DR280" s="109"/>
      <c r="DS280" s="109"/>
      <c r="DT280" s="109"/>
      <c r="DU280" s="109"/>
      <c r="DV280" s="109"/>
      <c r="DW280" s="109"/>
      <c r="DX280" s="109"/>
      <c r="DY280" s="109"/>
      <c r="DZ280" s="109"/>
      <c r="EA280" s="109"/>
      <c r="EB280" s="109"/>
      <c r="EC280" s="109"/>
      <c r="ED280" s="109"/>
      <c r="EE280" s="109"/>
      <c r="EF280" s="109"/>
      <c r="EG280" s="109"/>
      <c r="EH280" s="109"/>
      <c r="EI280" s="109"/>
      <c r="EJ280" s="109"/>
      <c r="EK280" s="109"/>
      <c r="EL280" s="109"/>
      <c r="EM280" s="109"/>
      <c r="EN280" s="109"/>
      <c r="EO280" s="109"/>
      <c r="EP280" s="109"/>
      <c r="EQ280" s="109"/>
      <c r="ER280" s="109"/>
      <c r="ES280" s="109"/>
      <c r="ET280" s="109"/>
      <c r="EU280" s="109"/>
      <c r="EV280" s="109"/>
      <c r="EW280" s="109"/>
      <c r="EX280" s="109"/>
      <c r="EY280" s="109"/>
      <c r="EZ280" s="109"/>
      <c r="FA280" s="109"/>
      <c r="FB280" s="109"/>
      <c r="FC280" s="109"/>
      <c r="FD280" s="109"/>
      <c r="FE280" s="109"/>
      <c r="FF280" s="109"/>
      <c r="FG280" s="109"/>
      <c r="FH280" s="109"/>
      <c r="FI280" s="109"/>
      <c r="FJ280" s="109"/>
      <c r="FK280" s="109"/>
      <c r="FL280" s="109"/>
      <c r="FM280" s="109"/>
      <c r="FN280" s="109"/>
      <c r="FO280" s="109"/>
      <c r="FP280" s="109"/>
      <c r="FQ280" s="109"/>
      <c r="FR280" s="109"/>
      <c r="FS280" s="109"/>
      <c r="FT280" s="109"/>
      <c r="FU280" s="109"/>
      <c r="FV280" s="109"/>
      <c r="FW280" s="109"/>
      <c r="FX280" s="109"/>
      <c r="FY280" s="109"/>
      <c r="FZ280" s="109"/>
      <c r="GA280" s="109"/>
      <c r="GB280" s="109"/>
      <c r="GC280" s="109"/>
      <c r="GD280" s="109"/>
      <c r="GE280" s="109"/>
      <c r="GF280" s="109"/>
      <c r="GG280" s="109"/>
      <c r="GH280" s="109"/>
      <c r="GI280" s="109"/>
      <c r="GJ280" s="109"/>
      <c r="GK280" s="109"/>
      <c r="GL280" s="109"/>
      <c r="GM280" s="109"/>
      <c r="GN280" s="109"/>
      <c r="GO280" s="109"/>
      <c r="GP280" s="109"/>
      <c r="GQ280" s="109"/>
      <c r="GR280" s="109"/>
      <c r="GS280" s="109"/>
      <c r="GT280" s="109"/>
      <c r="GU280" s="109"/>
      <c r="GV280" s="109"/>
      <c r="GW280" s="109"/>
      <c r="GX280" s="109"/>
      <c r="GY280" s="109"/>
      <c r="GZ280" s="109"/>
      <c r="HA280" s="109"/>
      <c r="HB280" s="109"/>
      <c r="HC280" s="109"/>
      <c r="HD280" s="109"/>
      <c r="HE280" s="109"/>
      <c r="HF280" s="109"/>
      <c r="HG280" s="109"/>
      <c r="HH280" s="109"/>
      <c r="HI280" s="109"/>
      <c r="HJ280" s="109"/>
      <c r="HK280" s="109"/>
      <c r="HL280" s="109"/>
      <c r="HM280" s="109"/>
      <c r="HN280" s="109"/>
      <c r="HO280" s="109"/>
      <c r="HP280" s="109"/>
      <c r="HQ280" s="109"/>
      <c r="HR280" s="109"/>
      <c r="HS280" s="109"/>
      <c r="HT280" s="109"/>
      <c r="HU280" s="109"/>
      <c r="HV280" s="109"/>
      <c r="HW280" s="109"/>
      <c r="HX280" s="109"/>
      <c r="HY280" s="109"/>
      <c r="HZ280" s="109"/>
      <c r="IA280" s="109"/>
      <c r="IB280" s="109"/>
      <c r="IC280" s="109"/>
      <c r="ID280" s="109"/>
      <c r="IE280" s="109"/>
      <c r="IF280" s="109"/>
      <c r="IG280" s="109"/>
      <c r="IH280" s="109"/>
      <c r="II280" s="109"/>
      <c r="IJ280" s="109"/>
      <c r="IK280" s="109"/>
      <c r="IL280" s="109"/>
      <c r="IM280" s="109"/>
      <c r="IN280" s="109"/>
      <c r="IO280" s="109"/>
      <c r="IP280" s="109"/>
      <c r="IQ280" s="109"/>
      <c r="IR280" s="109"/>
      <c r="IS280" s="109"/>
      <c r="IT280" s="109"/>
      <c r="IU280" s="109"/>
      <c r="IV280" s="109"/>
    </row>
    <row r="281" spans="1:256" s="107" customFormat="1" x14ac:dyDescent="0.15">
      <c r="A281" s="106"/>
      <c r="B281" s="106"/>
      <c r="E281" s="210"/>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c r="CG281" s="109"/>
      <c r="CH281" s="109"/>
      <c r="CI281" s="109"/>
      <c r="CJ281" s="109"/>
      <c r="CK281" s="109"/>
      <c r="CL281" s="109"/>
      <c r="CM281" s="109"/>
      <c r="CN281" s="109"/>
      <c r="CO281" s="109"/>
      <c r="CP281" s="109"/>
      <c r="CQ281" s="109"/>
      <c r="CR281" s="109"/>
      <c r="CS281" s="109"/>
      <c r="CT281" s="109"/>
      <c r="CU281" s="109"/>
      <c r="CV281" s="109"/>
      <c r="CW281" s="109"/>
      <c r="CX281" s="109"/>
      <c r="CY281" s="109"/>
      <c r="CZ281" s="109"/>
      <c r="DA281" s="109"/>
      <c r="DB281" s="109"/>
      <c r="DC281" s="109"/>
      <c r="DD281" s="109"/>
      <c r="DE281" s="109"/>
      <c r="DF281" s="109"/>
      <c r="DG281" s="109"/>
      <c r="DH281" s="109"/>
      <c r="DI281" s="109"/>
      <c r="DJ281" s="109"/>
      <c r="DK281" s="109"/>
      <c r="DL281" s="109"/>
      <c r="DM281" s="109"/>
      <c r="DN281" s="109"/>
      <c r="DO281" s="109"/>
      <c r="DP281" s="109"/>
      <c r="DQ281" s="109"/>
      <c r="DR281" s="109"/>
      <c r="DS281" s="109"/>
      <c r="DT281" s="109"/>
      <c r="DU281" s="109"/>
      <c r="DV281" s="109"/>
      <c r="DW281" s="109"/>
      <c r="DX281" s="109"/>
      <c r="DY281" s="109"/>
      <c r="DZ281" s="109"/>
      <c r="EA281" s="109"/>
      <c r="EB281" s="109"/>
      <c r="EC281" s="109"/>
      <c r="ED281" s="109"/>
      <c r="EE281" s="109"/>
      <c r="EF281" s="109"/>
      <c r="EG281" s="109"/>
      <c r="EH281" s="109"/>
      <c r="EI281" s="109"/>
      <c r="EJ281" s="109"/>
      <c r="EK281" s="109"/>
      <c r="EL281" s="109"/>
      <c r="EM281" s="109"/>
      <c r="EN281" s="109"/>
      <c r="EO281" s="109"/>
      <c r="EP281" s="109"/>
      <c r="EQ281" s="109"/>
      <c r="ER281" s="109"/>
      <c r="ES281" s="109"/>
      <c r="ET281" s="109"/>
      <c r="EU281" s="109"/>
      <c r="EV281" s="109"/>
      <c r="EW281" s="109"/>
      <c r="EX281" s="109"/>
      <c r="EY281" s="109"/>
      <c r="EZ281" s="109"/>
      <c r="FA281" s="109"/>
      <c r="FB281" s="109"/>
      <c r="FC281" s="109"/>
      <c r="FD281" s="109"/>
      <c r="FE281" s="109"/>
      <c r="FF281" s="109"/>
      <c r="FG281" s="109"/>
      <c r="FH281" s="109"/>
      <c r="FI281" s="109"/>
      <c r="FJ281" s="109"/>
      <c r="FK281" s="109"/>
      <c r="FL281" s="109"/>
      <c r="FM281" s="109"/>
      <c r="FN281" s="109"/>
      <c r="FO281" s="109"/>
      <c r="FP281" s="109"/>
      <c r="FQ281" s="109"/>
      <c r="FR281" s="109"/>
      <c r="FS281" s="109"/>
      <c r="FT281" s="109"/>
      <c r="FU281" s="109"/>
      <c r="FV281" s="109"/>
      <c r="FW281" s="109"/>
      <c r="FX281" s="109"/>
      <c r="FY281" s="109"/>
      <c r="FZ281" s="109"/>
      <c r="GA281" s="109"/>
      <c r="GB281" s="109"/>
      <c r="GC281" s="109"/>
      <c r="GD281" s="109"/>
      <c r="GE281" s="109"/>
      <c r="GF281" s="109"/>
      <c r="GG281" s="109"/>
      <c r="GH281" s="109"/>
      <c r="GI281" s="109"/>
      <c r="GJ281" s="109"/>
      <c r="GK281" s="109"/>
      <c r="GL281" s="109"/>
      <c r="GM281" s="109"/>
      <c r="GN281" s="109"/>
      <c r="GO281" s="109"/>
      <c r="GP281" s="109"/>
      <c r="GQ281" s="109"/>
      <c r="GR281" s="109"/>
      <c r="GS281" s="109"/>
      <c r="GT281" s="109"/>
      <c r="GU281" s="109"/>
      <c r="GV281" s="109"/>
      <c r="GW281" s="109"/>
      <c r="GX281" s="109"/>
      <c r="GY281" s="109"/>
      <c r="GZ281" s="109"/>
      <c r="HA281" s="109"/>
      <c r="HB281" s="109"/>
      <c r="HC281" s="109"/>
      <c r="HD281" s="109"/>
      <c r="HE281" s="109"/>
      <c r="HF281" s="109"/>
      <c r="HG281" s="109"/>
      <c r="HH281" s="109"/>
      <c r="HI281" s="109"/>
      <c r="HJ281" s="109"/>
      <c r="HK281" s="109"/>
      <c r="HL281" s="109"/>
      <c r="HM281" s="109"/>
      <c r="HN281" s="109"/>
      <c r="HO281" s="109"/>
      <c r="HP281" s="109"/>
      <c r="HQ281" s="109"/>
      <c r="HR281" s="109"/>
      <c r="HS281" s="109"/>
      <c r="HT281" s="109"/>
      <c r="HU281" s="109"/>
      <c r="HV281" s="109"/>
      <c r="HW281" s="109"/>
      <c r="HX281" s="109"/>
      <c r="HY281" s="109"/>
      <c r="HZ281" s="109"/>
      <c r="IA281" s="109"/>
      <c r="IB281" s="109"/>
      <c r="IC281" s="109"/>
      <c r="ID281" s="109"/>
      <c r="IE281" s="109"/>
      <c r="IF281" s="109"/>
      <c r="IG281" s="109"/>
      <c r="IH281" s="109"/>
      <c r="II281" s="109"/>
      <c r="IJ281" s="109"/>
      <c r="IK281" s="109"/>
      <c r="IL281" s="109"/>
      <c r="IM281" s="109"/>
      <c r="IN281" s="109"/>
      <c r="IO281" s="109"/>
      <c r="IP281" s="109"/>
      <c r="IQ281" s="109"/>
      <c r="IR281" s="109"/>
      <c r="IS281" s="109"/>
      <c r="IT281" s="109"/>
      <c r="IU281" s="109"/>
      <c r="IV281" s="109"/>
    </row>
    <row r="282" spans="1:256" s="107" customFormat="1" x14ac:dyDescent="0.15">
      <c r="A282" s="106"/>
      <c r="B282" s="106"/>
      <c r="E282" s="210"/>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c r="CM282" s="109"/>
      <c r="CN282" s="109"/>
      <c r="CO282" s="109"/>
      <c r="CP282" s="109"/>
      <c r="CQ282" s="109"/>
      <c r="CR282" s="109"/>
      <c r="CS282" s="109"/>
      <c r="CT282" s="109"/>
      <c r="CU282" s="109"/>
      <c r="CV282" s="109"/>
      <c r="CW282" s="109"/>
      <c r="CX282" s="109"/>
      <c r="CY282" s="109"/>
      <c r="CZ282" s="109"/>
      <c r="DA282" s="109"/>
      <c r="DB282" s="109"/>
      <c r="DC282" s="109"/>
      <c r="DD282" s="109"/>
      <c r="DE282" s="109"/>
      <c r="DF282" s="109"/>
      <c r="DG282" s="109"/>
      <c r="DH282" s="109"/>
      <c r="DI282" s="109"/>
      <c r="DJ282" s="109"/>
      <c r="DK282" s="109"/>
      <c r="DL282" s="109"/>
      <c r="DM282" s="109"/>
      <c r="DN282" s="109"/>
      <c r="DO282" s="109"/>
      <c r="DP282" s="109"/>
      <c r="DQ282" s="109"/>
      <c r="DR282" s="109"/>
      <c r="DS282" s="109"/>
      <c r="DT282" s="109"/>
      <c r="DU282" s="109"/>
      <c r="DV282" s="109"/>
      <c r="DW282" s="109"/>
      <c r="DX282" s="109"/>
      <c r="DY282" s="109"/>
      <c r="DZ282" s="109"/>
      <c r="EA282" s="109"/>
      <c r="EB282" s="109"/>
      <c r="EC282" s="109"/>
      <c r="ED282" s="109"/>
      <c r="EE282" s="109"/>
      <c r="EF282" s="109"/>
      <c r="EG282" s="109"/>
      <c r="EH282" s="109"/>
      <c r="EI282" s="109"/>
      <c r="EJ282" s="109"/>
      <c r="EK282" s="109"/>
      <c r="EL282" s="109"/>
      <c r="EM282" s="109"/>
      <c r="EN282" s="109"/>
      <c r="EO282" s="109"/>
      <c r="EP282" s="109"/>
      <c r="EQ282" s="109"/>
      <c r="ER282" s="109"/>
      <c r="ES282" s="109"/>
      <c r="ET282" s="109"/>
      <c r="EU282" s="109"/>
      <c r="EV282" s="109"/>
      <c r="EW282" s="109"/>
      <c r="EX282" s="109"/>
      <c r="EY282" s="109"/>
      <c r="EZ282" s="109"/>
      <c r="FA282" s="109"/>
      <c r="FB282" s="109"/>
      <c r="FC282" s="109"/>
      <c r="FD282" s="109"/>
      <c r="FE282" s="109"/>
      <c r="FF282" s="109"/>
      <c r="FG282" s="109"/>
      <c r="FH282" s="109"/>
      <c r="FI282" s="109"/>
      <c r="FJ282" s="109"/>
      <c r="FK282" s="109"/>
      <c r="FL282" s="109"/>
      <c r="FM282" s="109"/>
      <c r="FN282" s="109"/>
      <c r="FO282" s="109"/>
      <c r="FP282" s="109"/>
      <c r="FQ282" s="109"/>
      <c r="FR282" s="109"/>
      <c r="FS282" s="109"/>
      <c r="FT282" s="109"/>
      <c r="FU282" s="109"/>
      <c r="FV282" s="109"/>
      <c r="FW282" s="109"/>
      <c r="FX282" s="109"/>
      <c r="FY282" s="109"/>
      <c r="FZ282" s="109"/>
      <c r="GA282" s="109"/>
      <c r="GB282" s="109"/>
      <c r="GC282" s="109"/>
      <c r="GD282" s="109"/>
      <c r="GE282" s="109"/>
      <c r="GF282" s="109"/>
      <c r="GG282" s="109"/>
      <c r="GH282" s="109"/>
      <c r="GI282" s="109"/>
      <c r="GJ282" s="109"/>
      <c r="GK282" s="109"/>
      <c r="GL282" s="109"/>
      <c r="GM282" s="109"/>
      <c r="GN282" s="109"/>
      <c r="GO282" s="109"/>
      <c r="GP282" s="109"/>
      <c r="GQ282" s="109"/>
      <c r="GR282" s="109"/>
      <c r="GS282" s="109"/>
      <c r="GT282" s="109"/>
      <c r="GU282" s="109"/>
      <c r="GV282" s="109"/>
      <c r="GW282" s="109"/>
      <c r="GX282" s="109"/>
      <c r="GY282" s="109"/>
      <c r="GZ282" s="109"/>
      <c r="HA282" s="109"/>
      <c r="HB282" s="109"/>
      <c r="HC282" s="109"/>
      <c r="HD282" s="109"/>
      <c r="HE282" s="109"/>
      <c r="HF282" s="109"/>
      <c r="HG282" s="109"/>
      <c r="HH282" s="109"/>
      <c r="HI282" s="109"/>
      <c r="HJ282" s="109"/>
      <c r="HK282" s="109"/>
      <c r="HL282" s="109"/>
      <c r="HM282" s="109"/>
      <c r="HN282" s="109"/>
      <c r="HO282" s="109"/>
      <c r="HP282" s="109"/>
      <c r="HQ282" s="109"/>
      <c r="HR282" s="109"/>
      <c r="HS282" s="109"/>
      <c r="HT282" s="109"/>
      <c r="HU282" s="109"/>
      <c r="HV282" s="109"/>
      <c r="HW282" s="109"/>
      <c r="HX282" s="109"/>
      <c r="HY282" s="109"/>
      <c r="HZ282" s="109"/>
      <c r="IA282" s="109"/>
      <c r="IB282" s="109"/>
      <c r="IC282" s="109"/>
      <c r="ID282" s="109"/>
      <c r="IE282" s="109"/>
      <c r="IF282" s="109"/>
      <c r="IG282" s="109"/>
      <c r="IH282" s="109"/>
      <c r="II282" s="109"/>
      <c r="IJ282" s="109"/>
      <c r="IK282" s="109"/>
      <c r="IL282" s="109"/>
      <c r="IM282" s="109"/>
      <c r="IN282" s="109"/>
      <c r="IO282" s="109"/>
      <c r="IP282" s="109"/>
      <c r="IQ282" s="109"/>
      <c r="IR282" s="109"/>
      <c r="IS282" s="109"/>
      <c r="IT282" s="109"/>
      <c r="IU282" s="109"/>
      <c r="IV282" s="109"/>
    </row>
    <row r="283" spans="1:256" s="107" customFormat="1" x14ac:dyDescent="0.15">
      <c r="A283" s="106"/>
      <c r="B283" s="106"/>
      <c r="E283" s="210"/>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c r="CG283" s="109"/>
      <c r="CH283" s="109"/>
      <c r="CI283" s="109"/>
      <c r="CJ283" s="109"/>
      <c r="CK283" s="109"/>
      <c r="CL283" s="109"/>
      <c r="CM283" s="109"/>
      <c r="CN283" s="109"/>
      <c r="CO283" s="109"/>
      <c r="CP283" s="109"/>
      <c r="CQ283" s="109"/>
      <c r="CR283" s="109"/>
      <c r="CS283" s="109"/>
      <c r="CT283" s="109"/>
      <c r="CU283" s="109"/>
      <c r="CV283" s="109"/>
      <c r="CW283" s="109"/>
      <c r="CX283" s="109"/>
      <c r="CY283" s="109"/>
      <c r="CZ283" s="109"/>
      <c r="DA283" s="109"/>
      <c r="DB283" s="109"/>
      <c r="DC283" s="109"/>
      <c r="DD283" s="109"/>
      <c r="DE283" s="109"/>
      <c r="DF283" s="109"/>
      <c r="DG283" s="109"/>
      <c r="DH283" s="109"/>
      <c r="DI283" s="109"/>
      <c r="DJ283" s="109"/>
      <c r="DK283" s="109"/>
      <c r="DL283" s="109"/>
      <c r="DM283" s="109"/>
      <c r="DN283" s="109"/>
      <c r="DO283" s="109"/>
      <c r="DP283" s="109"/>
      <c r="DQ283" s="109"/>
      <c r="DR283" s="109"/>
      <c r="DS283" s="109"/>
      <c r="DT283" s="109"/>
      <c r="DU283" s="109"/>
      <c r="DV283" s="109"/>
      <c r="DW283" s="109"/>
      <c r="DX283" s="109"/>
      <c r="DY283" s="109"/>
      <c r="DZ283" s="109"/>
      <c r="EA283" s="109"/>
      <c r="EB283" s="109"/>
      <c r="EC283" s="109"/>
      <c r="ED283" s="109"/>
      <c r="EE283" s="109"/>
      <c r="EF283" s="109"/>
      <c r="EG283" s="109"/>
      <c r="EH283" s="109"/>
      <c r="EI283" s="109"/>
      <c r="EJ283" s="109"/>
      <c r="EK283" s="109"/>
      <c r="EL283" s="109"/>
      <c r="EM283" s="109"/>
      <c r="EN283" s="109"/>
      <c r="EO283" s="109"/>
      <c r="EP283" s="109"/>
      <c r="EQ283" s="109"/>
      <c r="ER283" s="109"/>
      <c r="ES283" s="109"/>
      <c r="ET283" s="109"/>
      <c r="EU283" s="109"/>
      <c r="EV283" s="109"/>
      <c r="EW283" s="109"/>
      <c r="EX283" s="109"/>
      <c r="EY283" s="109"/>
      <c r="EZ283" s="109"/>
      <c r="FA283" s="109"/>
      <c r="FB283" s="109"/>
      <c r="FC283" s="109"/>
      <c r="FD283" s="109"/>
      <c r="FE283" s="109"/>
      <c r="FF283" s="109"/>
      <c r="FG283" s="109"/>
      <c r="FH283" s="109"/>
      <c r="FI283" s="109"/>
      <c r="FJ283" s="109"/>
      <c r="FK283" s="109"/>
      <c r="FL283" s="109"/>
      <c r="FM283" s="109"/>
      <c r="FN283" s="109"/>
      <c r="FO283" s="109"/>
      <c r="FP283" s="109"/>
      <c r="FQ283" s="109"/>
      <c r="FR283" s="109"/>
      <c r="FS283" s="109"/>
      <c r="FT283" s="109"/>
      <c r="FU283" s="109"/>
      <c r="FV283" s="109"/>
      <c r="FW283" s="109"/>
      <c r="FX283" s="109"/>
      <c r="FY283" s="109"/>
      <c r="FZ283" s="109"/>
      <c r="GA283" s="109"/>
      <c r="GB283" s="109"/>
      <c r="GC283" s="109"/>
      <c r="GD283" s="109"/>
      <c r="GE283" s="109"/>
      <c r="GF283" s="109"/>
      <c r="GG283" s="109"/>
      <c r="GH283" s="109"/>
      <c r="GI283" s="109"/>
      <c r="GJ283" s="109"/>
      <c r="GK283" s="109"/>
      <c r="GL283" s="109"/>
      <c r="GM283" s="109"/>
      <c r="GN283" s="109"/>
      <c r="GO283" s="109"/>
      <c r="GP283" s="109"/>
      <c r="GQ283" s="109"/>
      <c r="GR283" s="109"/>
      <c r="GS283" s="109"/>
      <c r="GT283" s="109"/>
      <c r="GU283" s="109"/>
      <c r="GV283" s="109"/>
      <c r="GW283" s="109"/>
      <c r="GX283" s="109"/>
      <c r="GY283" s="109"/>
      <c r="GZ283" s="109"/>
      <c r="HA283" s="109"/>
      <c r="HB283" s="109"/>
      <c r="HC283" s="109"/>
      <c r="HD283" s="109"/>
      <c r="HE283" s="109"/>
      <c r="HF283" s="109"/>
      <c r="HG283" s="109"/>
      <c r="HH283" s="109"/>
      <c r="HI283" s="109"/>
      <c r="HJ283" s="109"/>
      <c r="HK283" s="109"/>
      <c r="HL283" s="109"/>
      <c r="HM283" s="109"/>
      <c r="HN283" s="109"/>
      <c r="HO283" s="109"/>
      <c r="HP283" s="109"/>
      <c r="HQ283" s="109"/>
      <c r="HR283" s="109"/>
      <c r="HS283" s="109"/>
      <c r="HT283" s="109"/>
      <c r="HU283" s="109"/>
      <c r="HV283" s="109"/>
      <c r="HW283" s="109"/>
      <c r="HX283" s="109"/>
      <c r="HY283" s="109"/>
      <c r="HZ283" s="109"/>
      <c r="IA283" s="109"/>
      <c r="IB283" s="109"/>
      <c r="IC283" s="109"/>
      <c r="ID283" s="109"/>
      <c r="IE283" s="109"/>
      <c r="IF283" s="109"/>
      <c r="IG283" s="109"/>
      <c r="IH283" s="109"/>
      <c r="II283" s="109"/>
      <c r="IJ283" s="109"/>
      <c r="IK283" s="109"/>
      <c r="IL283" s="109"/>
      <c r="IM283" s="109"/>
      <c r="IN283" s="109"/>
      <c r="IO283" s="109"/>
      <c r="IP283" s="109"/>
      <c r="IQ283" s="109"/>
      <c r="IR283" s="109"/>
      <c r="IS283" s="109"/>
      <c r="IT283" s="109"/>
      <c r="IU283" s="109"/>
      <c r="IV283" s="109"/>
    </row>
    <row r="284" spans="1:256" s="107" customFormat="1" x14ac:dyDescent="0.15">
      <c r="A284" s="106"/>
      <c r="B284" s="106"/>
      <c r="E284" s="210"/>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c r="CG284" s="109"/>
      <c r="CH284" s="109"/>
      <c r="CI284" s="109"/>
      <c r="CJ284" s="109"/>
      <c r="CK284" s="109"/>
      <c r="CL284" s="109"/>
      <c r="CM284" s="109"/>
      <c r="CN284" s="109"/>
      <c r="CO284" s="109"/>
      <c r="CP284" s="109"/>
      <c r="CQ284" s="109"/>
      <c r="CR284" s="109"/>
      <c r="CS284" s="109"/>
      <c r="CT284" s="109"/>
      <c r="CU284" s="109"/>
      <c r="CV284" s="109"/>
      <c r="CW284" s="109"/>
      <c r="CX284" s="109"/>
      <c r="CY284" s="109"/>
      <c r="CZ284" s="109"/>
      <c r="DA284" s="109"/>
      <c r="DB284" s="109"/>
      <c r="DC284" s="109"/>
      <c r="DD284" s="109"/>
      <c r="DE284" s="109"/>
      <c r="DF284" s="109"/>
      <c r="DG284" s="109"/>
      <c r="DH284" s="109"/>
      <c r="DI284" s="109"/>
      <c r="DJ284" s="109"/>
      <c r="DK284" s="109"/>
      <c r="DL284" s="109"/>
      <c r="DM284" s="109"/>
      <c r="DN284" s="109"/>
      <c r="DO284" s="109"/>
      <c r="DP284" s="109"/>
      <c r="DQ284" s="109"/>
      <c r="DR284" s="109"/>
      <c r="DS284" s="109"/>
      <c r="DT284" s="109"/>
      <c r="DU284" s="109"/>
      <c r="DV284" s="109"/>
      <c r="DW284" s="109"/>
      <c r="DX284" s="109"/>
      <c r="DY284" s="109"/>
      <c r="DZ284" s="109"/>
      <c r="EA284" s="109"/>
      <c r="EB284" s="109"/>
      <c r="EC284" s="109"/>
      <c r="ED284" s="109"/>
      <c r="EE284" s="109"/>
      <c r="EF284" s="109"/>
      <c r="EG284" s="109"/>
      <c r="EH284" s="109"/>
      <c r="EI284" s="109"/>
      <c r="EJ284" s="109"/>
      <c r="EK284" s="109"/>
      <c r="EL284" s="109"/>
      <c r="EM284" s="109"/>
      <c r="EN284" s="109"/>
      <c r="EO284" s="109"/>
      <c r="EP284" s="109"/>
      <c r="EQ284" s="109"/>
      <c r="ER284" s="109"/>
      <c r="ES284" s="109"/>
      <c r="ET284" s="109"/>
      <c r="EU284" s="109"/>
      <c r="EV284" s="109"/>
      <c r="EW284" s="109"/>
      <c r="EX284" s="109"/>
      <c r="EY284" s="109"/>
      <c r="EZ284" s="109"/>
      <c r="FA284" s="109"/>
      <c r="FB284" s="109"/>
      <c r="FC284" s="109"/>
      <c r="FD284" s="109"/>
      <c r="FE284" s="109"/>
      <c r="FF284" s="109"/>
      <c r="FG284" s="109"/>
      <c r="FH284" s="109"/>
      <c r="FI284" s="109"/>
      <c r="FJ284" s="109"/>
      <c r="FK284" s="109"/>
      <c r="FL284" s="109"/>
      <c r="FM284" s="109"/>
      <c r="FN284" s="109"/>
      <c r="FO284" s="109"/>
      <c r="FP284" s="109"/>
      <c r="FQ284" s="109"/>
      <c r="FR284" s="109"/>
      <c r="FS284" s="109"/>
      <c r="FT284" s="109"/>
      <c r="FU284" s="109"/>
      <c r="FV284" s="109"/>
      <c r="FW284" s="109"/>
      <c r="FX284" s="109"/>
      <c r="FY284" s="109"/>
      <c r="FZ284" s="109"/>
      <c r="GA284" s="109"/>
      <c r="GB284" s="109"/>
      <c r="GC284" s="109"/>
      <c r="GD284" s="109"/>
      <c r="GE284" s="109"/>
      <c r="GF284" s="109"/>
      <c r="GG284" s="109"/>
      <c r="GH284" s="109"/>
      <c r="GI284" s="109"/>
      <c r="GJ284" s="109"/>
      <c r="GK284" s="109"/>
      <c r="GL284" s="109"/>
      <c r="GM284" s="109"/>
      <c r="GN284" s="109"/>
      <c r="GO284" s="109"/>
      <c r="GP284" s="109"/>
      <c r="GQ284" s="109"/>
      <c r="GR284" s="109"/>
      <c r="GS284" s="109"/>
      <c r="GT284" s="109"/>
      <c r="GU284" s="109"/>
      <c r="GV284" s="109"/>
      <c r="GW284" s="109"/>
      <c r="GX284" s="109"/>
      <c r="GY284" s="109"/>
      <c r="GZ284" s="109"/>
      <c r="HA284" s="109"/>
      <c r="HB284" s="109"/>
      <c r="HC284" s="109"/>
      <c r="HD284" s="109"/>
      <c r="HE284" s="109"/>
      <c r="HF284" s="109"/>
      <c r="HG284" s="109"/>
      <c r="HH284" s="109"/>
      <c r="HI284" s="109"/>
      <c r="HJ284" s="109"/>
      <c r="HK284" s="109"/>
      <c r="HL284" s="109"/>
      <c r="HM284" s="109"/>
      <c r="HN284" s="109"/>
      <c r="HO284" s="109"/>
      <c r="HP284" s="109"/>
      <c r="HQ284" s="109"/>
      <c r="HR284" s="109"/>
      <c r="HS284" s="109"/>
      <c r="HT284" s="109"/>
      <c r="HU284" s="109"/>
      <c r="HV284" s="109"/>
      <c r="HW284" s="109"/>
      <c r="HX284" s="109"/>
      <c r="HY284" s="109"/>
      <c r="HZ284" s="109"/>
      <c r="IA284" s="109"/>
      <c r="IB284" s="109"/>
      <c r="IC284" s="109"/>
      <c r="ID284" s="109"/>
      <c r="IE284" s="109"/>
      <c r="IF284" s="109"/>
      <c r="IG284" s="109"/>
      <c r="IH284" s="109"/>
      <c r="II284" s="109"/>
      <c r="IJ284" s="109"/>
      <c r="IK284" s="109"/>
      <c r="IL284" s="109"/>
      <c r="IM284" s="109"/>
      <c r="IN284" s="109"/>
      <c r="IO284" s="109"/>
      <c r="IP284" s="109"/>
      <c r="IQ284" s="109"/>
      <c r="IR284" s="109"/>
      <c r="IS284" s="109"/>
      <c r="IT284" s="109"/>
      <c r="IU284" s="109"/>
      <c r="IV284" s="109"/>
    </row>
    <row r="285" spans="1:256" s="107" customFormat="1" x14ac:dyDescent="0.15">
      <c r="A285" s="106"/>
      <c r="B285" s="106"/>
      <c r="E285" s="210"/>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c r="CG285" s="109"/>
      <c r="CH285" s="109"/>
      <c r="CI285" s="109"/>
      <c r="CJ285" s="109"/>
      <c r="CK285" s="109"/>
      <c r="CL285" s="109"/>
      <c r="CM285" s="109"/>
      <c r="CN285" s="109"/>
      <c r="CO285" s="109"/>
      <c r="CP285" s="109"/>
      <c r="CQ285" s="109"/>
      <c r="CR285" s="109"/>
      <c r="CS285" s="109"/>
      <c r="CT285" s="109"/>
      <c r="CU285" s="109"/>
      <c r="CV285" s="109"/>
      <c r="CW285" s="109"/>
      <c r="CX285" s="109"/>
      <c r="CY285" s="109"/>
      <c r="CZ285" s="109"/>
      <c r="DA285" s="109"/>
      <c r="DB285" s="109"/>
      <c r="DC285" s="109"/>
      <c r="DD285" s="109"/>
      <c r="DE285" s="109"/>
      <c r="DF285" s="109"/>
      <c r="DG285" s="109"/>
      <c r="DH285" s="109"/>
      <c r="DI285" s="109"/>
      <c r="DJ285" s="109"/>
      <c r="DK285" s="109"/>
      <c r="DL285" s="109"/>
      <c r="DM285" s="109"/>
      <c r="DN285" s="109"/>
      <c r="DO285" s="109"/>
      <c r="DP285" s="109"/>
      <c r="DQ285" s="109"/>
      <c r="DR285" s="109"/>
      <c r="DS285" s="109"/>
      <c r="DT285" s="109"/>
      <c r="DU285" s="109"/>
      <c r="DV285" s="109"/>
      <c r="DW285" s="109"/>
      <c r="DX285" s="109"/>
      <c r="DY285" s="109"/>
      <c r="DZ285" s="109"/>
      <c r="EA285" s="109"/>
      <c r="EB285" s="109"/>
      <c r="EC285" s="109"/>
      <c r="ED285" s="109"/>
      <c r="EE285" s="109"/>
      <c r="EF285" s="109"/>
      <c r="EG285" s="109"/>
      <c r="EH285" s="109"/>
      <c r="EI285" s="109"/>
      <c r="EJ285" s="109"/>
      <c r="EK285" s="109"/>
      <c r="EL285" s="109"/>
      <c r="EM285" s="109"/>
      <c r="EN285" s="109"/>
      <c r="EO285" s="109"/>
      <c r="EP285" s="109"/>
      <c r="EQ285" s="109"/>
      <c r="ER285" s="109"/>
      <c r="ES285" s="109"/>
      <c r="ET285" s="109"/>
      <c r="EU285" s="109"/>
      <c r="EV285" s="109"/>
      <c r="EW285" s="109"/>
      <c r="EX285" s="109"/>
      <c r="EY285" s="109"/>
      <c r="EZ285" s="109"/>
      <c r="FA285" s="109"/>
      <c r="FB285" s="109"/>
      <c r="FC285" s="109"/>
      <c r="FD285" s="109"/>
      <c r="FE285" s="109"/>
      <c r="FF285" s="109"/>
      <c r="FG285" s="109"/>
      <c r="FH285" s="109"/>
      <c r="FI285" s="109"/>
      <c r="FJ285" s="109"/>
      <c r="FK285" s="109"/>
      <c r="FL285" s="109"/>
      <c r="FM285" s="109"/>
      <c r="FN285" s="109"/>
      <c r="FO285" s="109"/>
      <c r="FP285" s="109"/>
      <c r="FQ285" s="109"/>
      <c r="FR285" s="109"/>
      <c r="FS285" s="109"/>
      <c r="FT285" s="109"/>
      <c r="FU285" s="109"/>
      <c r="FV285" s="109"/>
      <c r="FW285" s="109"/>
      <c r="FX285" s="109"/>
      <c r="FY285" s="109"/>
      <c r="FZ285" s="109"/>
      <c r="GA285" s="109"/>
      <c r="GB285" s="109"/>
      <c r="GC285" s="109"/>
      <c r="GD285" s="109"/>
      <c r="GE285" s="109"/>
      <c r="GF285" s="109"/>
      <c r="GG285" s="109"/>
      <c r="GH285" s="109"/>
      <c r="GI285" s="109"/>
      <c r="GJ285" s="109"/>
      <c r="GK285" s="109"/>
      <c r="GL285" s="109"/>
      <c r="GM285" s="109"/>
      <c r="GN285" s="109"/>
      <c r="GO285" s="109"/>
      <c r="GP285" s="109"/>
      <c r="GQ285" s="109"/>
      <c r="GR285" s="109"/>
      <c r="GS285" s="109"/>
      <c r="GT285" s="109"/>
      <c r="GU285" s="109"/>
      <c r="GV285" s="109"/>
      <c r="GW285" s="109"/>
      <c r="GX285" s="109"/>
      <c r="GY285" s="109"/>
      <c r="GZ285" s="109"/>
      <c r="HA285" s="109"/>
      <c r="HB285" s="109"/>
      <c r="HC285" s="109"/>
      <c r="HD285" s="109"/>
      <c r="HE285" s="109"/>
      <c r="HF285" s="109"/>
      <c r="HG285" s="109"/>
      <c r="HH285" s="109"/>
      <c r="HI285" s="109"/>
      <c r="HJ285" s="109"/>
      <c r="HK285" s="109"/>
      <c r="HL285" s="109"/>
      <c r="HM285" s="109"/>
      <c r="HN285" s="109"/>
      <c r="HO285" s="109"/>
      <c r="HP285" s="109"/>
      <c r="HQ285" s="109"/>
      <c r="HR285" s="109"/>
      <c r="HS285" s="109"/>
      <c r="HT285" s="109"/>
      <c r="HU285" s="109"/>
      <c r="HV285" s="109"/>
      <c r="HW285" s="109"/>
      <c r="HX285" s="109"/>
      <c r="HY285" s="109"/>
      <c r="HZ285" s="109"/>
      <c r="IA285" s="109"/>
      <c r="IB285" s="109"/>
      <c r="IC285" s="109"/>
      <c r="ID285" s="109"/>
      <c r="IE285" s="109"/>
      <c r="IF285" s="109"/>
      <c r="IG285" s="109"/>
      <c r="IH285" s="109"/>
      <c r="II285" s="109"/>
      <c r="IJ285" s="109"/>
      <c r="IK285" s="109"/>
      <c r="IL285" s="109"/>
      <c r="IM285" s="109"/>
      <c r="IN285" s="109"/>
      <c r="IO285" s="109"/>
      <c r="IP285" s="109"/>
      <c r="IQ285" s="109"/>
      <c r="IR285" s="109"/>
      <c r="IS285" s="109"/>
      <c r="IT285" s="109"/>
      <c r="IU285" s="109"/>
      <c r="IV285" s="109"/>
    </row>
    <row r="286" spans="1:256" s="107" customFormat="1" x14ac:dyDescent="0.15">
      <c r="A286" s="106"/>
      <c r="B286" s="106"/>
      <c r="E286" s="210"/>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c r="CG286" s="109"/>
      <c r="CH286" s="109"/>
      <c r="CI286" s="109"/>
      <c r="CJ286" s="109"/>
      <c r="CK286" s="109"/>
      <c r="CL286" s="109"/>
      <c r="CM286" s="109"/>
      <c r="CN286" s="109"/>
      <c r="CO286" s="109"/>
      <c r="CP286" s="109"/>
      <c r="CQ286" s="109"/>
      <c r="CR286" s="109"/>
      <c r="CS286" s="109"/>
      <c r="CT286" s="109"/>
      <c r="CU286" s="109"/>
      <c r="CV286" s="109"/>
      <c r="CW286" s="109"/>
      <c r="CX286" s="109"/>
      <c r="CY286" s="109"/>
      <c r="CZ286" s="109"/>
      <c r="DA286" s="109"/>
      <c r="DB286" s="109"/>
      <c r="DC286" s="109"/>
      <c r="DD286" s="109"/>
      <c r="DE286" s="109"/>
      <c r="DF286" s="109"/>
      <c r="DG286" s="109"/>
      <c r="DH286" s="109"/>
      <c r="DI286" s="109"/>
      <c r="DJ286" s="109"/>
      <c r="DK286" s="109"/>
      <c r="DL286" s="109"/>
      <c r="DM286" s="109"/>
      <c r="DN286" s="109"/>
      <c r="DO286" s="109"/>
      <c r="DP286" s="109"/>
      <c r="DQ286" s="109"/>
      <c r="DR286" s="109"/>
      <c r="DS286" s="109"/>
      <c r="DT286" s="109"/>
      <c r="DU286" s="109"/>
      <c r="DV286" s="109"/>
      <c r="DW286" s="109"/>
      <c r="DX286" s="109"/>
      <c r="DY286" s="109"/>
      <c r="DZ286" s="109"/>
      <c r="EA286" s="109"/>
      <c r="EB286" s="109"/>
      <c r="EC286" s="109"/>
      <c r="ED286" s="109"/>
      <c r="EE286" s="109"/>
      <c r="EF286" s="109"/>
      <c r="EG286" s="109"/>
      <c r="EH286" s="109"/>
      <c r="EI286" s="109"/>
      <c r="EJ286" s="109"/>
      <c r="EK286" s="109"/>
      <c r="EL286" s="109"/>
      <c r="EM286" s="109"/>
      <c r="EN286" s="109"/>
      <c r="EO286" s="109"/>
      <c r="EP286" s="109"/>
      <c r="EQ286" s="109"/>
      <c r="ER286" s="109"/>
      <c r="ES286" s="109"/>
      <c r="ET286" s="109"/>
      <c r="EU286" s="109"/>
      <c r="EV286" s="109"/>
      <c r="EW286" s="109"/>
      <c r="EX286" s="109"/>
      <c r="EY286" s="109"/>
      <c r="EZ286" s="109"/>
      <c r="FA286" s="109"/>
      <c r="FB286" s="109"/>
      <c r="FC286" s="109"/>
      <c r="FD286" s="109"/>
      <c r="FE286" s="109"/>
      <c r="FF286" s="109"/>
      <c r="FG286" s="109"/>
      <c r="FH286" s="109"/>
      <c r="FI286" s="109"/>
      <c r="FJ286" s="109"/>
      <c r="FK286" s="109"/>
      <c r="FL286" s="109"/>
      <c r="FM286" s="109"/>
      <c r="FN286" s="109"/>
      <c r="FO286" s="109"/>
      <c r="FP286" s="109"/>
      <c r="FQ286" s="109"/>
      <c r="FR286" s="109"/>
      <c r="FS286" s="109"/>
      <c r="FT286" s="109"/>
      <c r="FU286" s="109"/>
      <c r="FV286" s="109"/>
      <c r="FW286" s="109"/>
      <c r="FX286" s="109"/>
      <c r="FY286" s="109"/>
      <c r="FZ286" s="109"/>
      <c r="GA286" s="109"/>
      <c r="GB286" s="109"/>
      <c r="GC286" s="109"/>
      <c r="GD286" s="109"/>
      <c r="GE286" s="109"/>
      <c r="GF286" s="109"/>
      <c r="GG286" s="109"/>
      <c r="GH286" s="109"/>
      <c r="GI286" s="109"/>
      <c r="GJ286" s="109"/>
      <c r="GK286" s="109"/>
      <c r="GL286" s="109"/>
      <c r="GM286" s="109"/>
      <c r="GN286" s="109"/>
      <c r="GO286" s="109"/>
      <c r="GP286" s="109"/>
      <c r="GQ286" s="109"/>
      <c r="GR286" s="109"/>
      <c r="GS286" s="109"/>
      <c r="GT286" s="109"/>
      <c r="GU286" s="109"/>
      <c r="GV286" s="109"/>
      <c r="GW286" s="109"/>
      <c r="GX286" s="109"/>
      <c r="GY286" s="109"/>
      <c r="GZ286" s="109"/>
      <c r="HA286" s="109"/>
      <c r="HB286" s="109"/>
      <c r="HC286" s="109"/>
      <c r="HD286" s="109"/>
      <c r="HE286" s="109"/>
      <c r="HF286" s="109"/>
      <c r="HG286" s="109"/>
      <c r="HH286" s="109"/>
      <c r="HI286" s="109"/>
      <c r="HJ286" s="109"/>
      <c r="HK286" s="109"/>
      <c r="HL286" s="109"/>
      <c r="HM286" s="109"/>
      <c r="HN286" s="109"/>
      <c r="HO286" s="109"/>
      <c r="HP286" s="109"/>
      <c r="HQ286" s="109"/>
      <c r="HR286" s="109"/>
      <c r="HS286" s="109"/>
      <c r="HT286" s="109"/>
      <c r="HU286" s="109"/>
      <c r="HV286" s="109"/>
      <c r="HW286" s="109"/>
      <c r="HX286" s="109"/>
      <c r="HY286" s="109"/>
      <c r="HZ286" s="109"/>
      <c r="IA286" s="109"/>
      <c r="IB286" s="109"/>
      <c r="IC286" s="109"/>
      <c r="ID286" s="109"/>
      <c r="IE286" s="109"/>
      <c r="IF286" s="109"/>
      <c r="IG286" s="109"/>
      <c r="IH286" s="109"/>
      <c r="II286" s="109"/>
      <c r="IJ286" s="109"/>
      <c r="IK286" s="109"/>
      <c r="IL286" s="109"/>
      <c r="IM286" s="109"/>
      <c r="IN286" s="109"/>
      <c r="IO286" s="109"/>
      <c r="IP286" s="109"/>
      <c r="IQ286" s="109"/>
      <c r="IR286" s="109"/>
      <c r="IS286" s="109"/>
      <c r="IT286" s="109"/>
      <c r="IU286" s="109"/>
      <c r="IV286" s="109"/>
    </row>
    <row r="287" spans="1:256" s="107" customFormat="1" x14ac:dyDescent="0.15">
      <c r="A287" s="106"/>
      <c r="B287" s="106"/>
      <c r="E287" s="210"/>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c r="CT287" s="109"/>
      <c r="CU287" s="109"/>
      <c r="CV287" s="109"/>
      <c r="CW287" s="109"/>
      <c r="CX287" s="109"/>
      <c r="CY287" s="109"/>
      <c r="CZ287" s="109"/>
      <c r="DA287" s="109"/>
      <c r="DB287" s="109"/>
      <c r="DC287" s="109"/>
      <c r="DD287" s="109"/>
      <c r="DE287" s="109"/>
      <c r="DF287" s="109"/>
      <c r="DG287" s="109"/>
      <c r="DH287" s="109"/>
      <c r="DI287" s="109"/>
      <c r="DJ287" s="109"/>
      <c r="DK287" s="109"/>
      <c r="DL287" s="109"/>
      <c r="DM287" s="109"/>
      <c r="DN287" s="109"/>
      <c r="DO287" s="109"/>
      <c r="DP287" s="109"/>
      <c r="DQ287" s="109"/>
      <c r="DR287" s="109"/>
      <c r="DS287" s="109"/>
      <c r="DT287" s="109"/>
      <c r="DU287" s="109"/>
      <c r="DV287" s="109"/>
      <c r="DW287" s="109"/>
      <c r="DX287" s="109"/>
      <c r="DY287" s="109"/>
      <c r="DZ287" s="109"/>
      <c r="EA287" s="109"/>
      <c r="EB287" s="109"/>
      <c r="EC287" s="109"/>
      <c r="ED287" s="109"/>
      <c r="EE287" s="109"/>
      <c r="EF287" s="109"/>
      <c r="EG287" s="109"/>
      <c r="EH287" s="109"/>
      <c r="EI287" s="109"/>
      <c r="EJ287" s="109"/>
      <c r="EK287" s="109"/>
      <c r="EL287" s="109"/>
      <c r="EM287" s="109"/>
      <c r="EN287" s="109"/>
      <c r="EO287" s="109"/>
      <c r="EP287" s="109"/>
      <c r="EQ287" s="109"/>
      <c r="ER287" s="109"/>
      <c r="ES287" s="109"/>
      <c r="ET287" s="109"/>
      <c r="EU287" s="109"/>
      <c r="EV287" s="109"/>
      <c r="EW287" s="109"/>
      <c r="EX287" s="109"/>
      <c r="EY287" s="109"/>
      <c r="EZ287" s="109"/>
      <c r="FA287" s="109"/>
      <c r="FB287" s="109"/>
      <c r="FC287" s="109"/>
      <c r="FD287" s="109"/>
      <c r="FE287" s="109"/>
      <c r="FF287" s="109"/>
      <c r="FG287" s="109"/>
      <c r="FH287" s="109"/>
      <c r="FI287" s="109"/>
      <c r="FJ287" s="109"/>
      <c r="FK287" s="109"/>
      <c r="FL287" s="109"/>
      <c r="FM287" s="109"/>
      <c r="FN287" s="109"/>
      <c r="FO287" s="109"/>
      <c r="FP287" s="109"/>
      <c r="FQ287" s="109"/>
      <c r="FR287" s="109"/>
      <c r="FS287" s="109"/>
      <c r="FT287" s="109"/>
      <c r="FU287" s="109"/>
      <c r="FV287" s="109"/>
      <c r="FW287" s="109"/>
      <c r="FX287" s="109"/>
      <c r="FY287" s="109"/>
      <c r="FZ287" s="109"/>
      <c r="GA287" s="109"/>
      <c r="GB287" s="109"/>
      <c r="GC287" s="109"/>
      <c r="GD287" s="109"/>
      <c r="GE287" s="109"/>
      <c r="GF287" s="109"/>
      <c r="GG287" s="109"/>
      <c r="GH287" s="109"/>
      <c r="GI287" s="109"/>
      <c r="GJ287" s="109"/>
      <c r="GK287" s="109"/>
      <c r="GL287" s="109"/>
      <c r="GM287" s="109"/>
      <c r="GN287" s="109"/>
      <c r="GO287" s="109"/>
      <c r="GP287" s="109"/>
      <c r="GQ287" s="109"/>
      <c r="GR287" s="109"/>
      <c r="GS287" s="109"/>
      <c r="GT287" s="109"/>
      <c r="GU287" s="109"/>
      <c r="GV287" s="109"/>
      <c r="GW287" s="109"/>
      <c r="GX287" s="109"/>
      <c r="GY287" s="109"/>
      <c r="GZ287" s="109"/>
      <c r="HA287" s="109"/>
      <c r="HB287" s="109"/>
      <c r="HC287" s="109"/>
      <c r="HD287" s="109"/>
      <c r="HE287" s="109"/>
      <c r="HF287" s="109"/>
      <c r="HG287" s="109"/>
      <c r="HH287" s="109"/>
      <c r="HI287" s="109"/>
      <c r="HJ287" s="109"/>
      <c r="HK287" s="109"/>
      <c r="HL287" s="109"/>
      <c r="HM287" s="109"/>
      <c r="HN287" s="109"/>
      <c r="HO287" s="109"/>
      <c r="HP287" s="109"/>
      <c r="HQ287" s="109"/>
      <c r="HR287" s="109"/>
      <c r="HS287" s="109"/>
      <c r="HT287" s="109"/>
      <c r="HU287" s="109"/>
      <c r="HV287" s="109"/>
      <c r="HW287" s="109"/>
      <c r="HX287" s="109"/>
      <c r="HY287" s="109"/>
      <c r="HZ287" s="109"/>
      <c r="IA287" s="109"/>
      <c r="IB287" s="109"/>
      <c r="IC287" s="109"/>
      <c r="ID287" s="109"/>
      <c r="IE287" s="109"/>
      <c r="IF287" s="109"/>
      <c r="IG287" s="109"/>
      <c r="IH287" s="109"/>
      <c r="II287" s="109"/>
      <c r="IJ287" s="109"/>
      <c r="IK287" s="109"/>
      <c r="IL287" s="109"/>
      <c r="IM287" s="109"/>
      <c r="IN287" s="109"/>
      <c r="IO287" s="109"/>
      <c r="IP287" s="109"/>
      <c r="IQ287" s="109"/>
      <c r="IR287" s="109"/>
      <c r="IS287" s="109"/>
      <c r="IT287" s="109"/>
      <c r="IU287" s="109"/>
      <c r="IV287" s="109"/>
    </row>
    <row r="288" spans="1:256" s="107" customFormat="1" x14ac:dyDescent="0.15">
      <c r="A288" s="106"/>
      <c r="B288" s="106"/>
      <c r="E288" s="210"/>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c r="CG288" s="109"/>
      <c r="CH288" s="109"/>
      <c r="CI288" s="109"/>
      <c r="CJ288" s="109"/>
      <c r="CK288" s="109"/>
      <c r="CL288" s="109"/>
      <c r="CM288" s="109"/>
      <c r="CN288" s="109"/>
      <c r="CO288" s="109"/>
      <c r="CP288" s="109"/>
      <c r="CQ288" s="109"/>
      <c r="CR288" s="109"/>
      <c r="CS288" s="109"/>
      <c r="CT288" s="109"/>
      <c r="CU288" s="109"/>
      <c r="CV288" s="109"/>
      <c r="CW288" s="109"/>
      <c r="CX288" s="109"/>
      <c r="CY288" s="109"/>
      <c r="CZ288" s="109"/>
      <c r="DA288" s="109"/>
      <c r="DB288" s="109"/>
      <c r="DC288" s="109"/>
      <c r="DD288" s="109"/>
      <c r="DE288" s="109"/>
      <c r="DF288" s="109"/>
      <c r="DG288" s="109"/>
      <c r="DH288" s="109"/>
      <c r="DI288" s="109"/>
      <c r="DJ288" s="109"/>
      <c r="DK288" s="109"/>
      <c r="DL288" s="109"/>
      <c r="DM288" s="109"/>
      <c r="DN288" s="109"/>
      <c r="DO288" s="109"/>
      <c r="DP288" s="109"/>
      <c r="DQ288" s="109"/>
      <c r="DR288" s="109"/>
      <c r="DS288" s="109"/>
      <c r="DT288" s="109"/>
      <c r="DU288" s="109"/>
      <c r="DV288" s="109"/>
      <c r="DW288" s="109"/>
      <c r="DX288" s="109"/>
      <c r="DY288" s="109"/>
      <c r="DZ288" s="109"/>
      <c r="EA288" s="109"/>
      <c r="EB288" s="109"/>
      <c r="EC288" s="109"/>
      <c r="ED288" s="109"/>
      <c r="EE288" s="109"/>
      <c r="EF288" s="109"/>
      <c r="EG288" s="109"/>
      <c r="EH288" s="109"/>
      <c r="EI288" s="109"/>
      <c r="EJ288" s="109"/>
      <c r="EK288" s="109"/>
      <c r="EL288" s="109"/>
      <c r="EM288" s="109"/>
      <c r="EN288" s="109"/>
      <c r="EO288" s="109"/>
      <c r="EP288" s="109"/>
      <c r="EQ288" s="109"/>
      <c r="ER288" s="109"/>
      <c r="ES288" s="109"/>
      <c r="ET288" s="109"/>
      <c r="EU288" s="109"/>
      <c r="EV288" s="109"/>
      <c r="EW288" s="109"/>
      <c r="EX288" s="109"/>
      <c r="EY288" s="109"/>
      <c r="EZ288" s="109"/>
      <c r="FA288" s="109"/>
      <c r="FB288" s="109"/>
      <c r="FC288" s="109"/>
      <c r="FD288" s="109"/>
      <c r="FE288" s="109"/>
      <c r="FF288" s="109"/>
      <c r="FG288" s="109"/>
      <c r="FH288" s="109"/>
      <c r="FI288" s="109"/>
      <c r="FJ288" s="109"/>
      <c r="FK288" s="109"/>
      <c r="FL288" s="109"/>
      <c r="FM288" s="109"/>
      <c r="FN288" s="109"/>
      <c r="FO288" s="109"/>
      <c r="FP288" s="109"/>
      <c r="FQ288" s="109"/>
      <c r="FR288" s="109"/>
      <c r="FS288" s="109"/>
      <c r="FT288" s="109"/>
      <c r="FU288" s="109"/>
      <c r="FV288" s="109"/>
      <c r="FW288" s="109"/>
      <c r="FX288" s="109"/>
      <c r="FY288" s="109"/>
      <c r="FZ288" s="109"/>
      <c r="GA288" s="109"/>
      <c r="GB288" s="109"/>
      <c r="GC288" s="109"/>
      <c r="GD288" s="109"/>
      <c r="GE288" s="109"/>
      <c r="GF288" s="109"/>
      <c r="GG288" s="109"/>
      <c r="GH288" s="109"/>
      <c r="GI288" s="109"/>
      <c r="GJ288" s="109"/>
      <c r="GK288" s="109"/>
      <c r="GL288" s="109"/>
      <c r="GM288" s="109"/>
      <c r="GN288" s="109"/>
      <c r="GO288" s="109"/>
      <c r="GP288" s="109"/>
      <c r="GQ288" s="109"/>
      <c r="GR288" s="109"/>
      <c r="GS288" s="109"/>
      <c r="GT288" s="109"/>
      <c r="GU288" s="109"/>
      <c r="GV288" s="109"/>
      <c r="GW288" s="109"/>
      <c r="GX288" s="109"/>
      <c r="GY288" s="109"/>
      <c r="GZ288" s="109"/>
      <c r="HA288" s="109"/>
      <c r="HB288" s="109"/>
      <c r="HC288" s="109"/>
      <c r="HD288" s="109"/>
      <c r="HE288" s="109"/>
      <c r="HF288" s="109"/>
      <c r="HG288" s="109"/>
      <c r="HH288" s="109"/>
      <c r="HI288" s="109"/>
      <c r="HJ288" s="109"/>
      <c r="HK288" s="109"/>
      <c r="HL288" s="109"/>
      <c r="HM288" s="109"/>
      <c r="HN288" s="109"/>
      <c r="HO288" s="109"/>
      <c r="HP288" s="109"/>
      <c r="HQ288" s="109"/>
      <c r="HR288" s="109"/>
      <c r="HS288" s="109"/>
      <c r="HT288" s="109"/>
      <c r="HU288" s="109"/>
      <c r="HV288" s="109"/>
      <c r="HW288" s="109"/>
      <c r="HX288" s="109"/>
      <c r="HY288" s="109"/>
      <c r="HZ288" s="109"/>
      <c r="IA288" s="109"/>
      <c r="IB288" s="109"/>
      <c r="IC288" s="109"/>
      <c r="ID288" s="109"/>
      <c r="IE288" s="109"/>
      <c r="IF288" s="109"/>
      <c r="IG288" s="109"/>
      <c r="IH288" s="109"/>
      <c r="II288" s="109"/>
      <c r="IJ288" s="109"/>
      <c r="IK288" s="109"/>
      <c r="IL288" s="109"/>
      <c r="IM288" s="109"/>
      <c r="IN288" s="109"/>
      <c r="IO288" s="109"/>
      <c r="IP288" s="109"/>
      <c r="IQ288" s="109"/>
      <c r="IR288" s="109"/>
      <c r="IS288" s="109"/>
      <c r="IT288" s="109"/>
      <c r="IU288" s="109"/>
      <c r="IV288" s="109"/>
    </row>
    <row r="289" spans="1:256" s="107" customFormat="1" x14ac:dyDescent="0.15">
      <c r="A289" s="106"/>
      <c r="B289" s="106"/>
      <c r="E289" s="210"/>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c r="CG289" s="109"/>
      <c r="CH289" s="109"/>
      <c r="CI289" s="109"/>
      <c r="CJ289" s="109"/>
      <c r="CK289" s="109"/>
      <c r="CL289" s="109"/>
      <c r="CM289" s="109"/>
      <c r="CN289" s="109"/>
      <c r="CO289" s="109"/>
      <c r="CP289" s="109"/>
      <c r="CQ289" s="109"/>
      <c r="CR289" s="109"/>
      <c r="CS289" s="109"/>
      <c r="CT289" s="109"/>
      <c r="CU289" s="109"/>
      <c r="CV289" s="109"/>
      <c r="CW289" s="109"/>
      <c r="CX289" s="109"/>
      <c r="CY289" s="109"/>
      <c r="CZ289" s="109"/>
      <c r="DA289" s="109"/>
      <c r="DB289" s="109"/>
      <c r="DC289" s="109"/>
      <c r="DD289" s="109"/>
      <c r="DE289" s="109"/>
      <c r="DF289" s="109"/>
      <c r="DG289" s="109"/>
      <c r="DH289" s="109"/>
      <c r="DI289" s="109"/>
      <c r="DJ289" s="109"/>
      <c r="DK289" s="109"/>
      <c r="DL289" s="109"/>
      <c r="DM289" s="109"/>
      <c r="DN289" s="109"/>
      <c r="DO289" s="109"/>
      <c r="DP289" s="109"/>
      <c r="DQ289" s="109"/>
      <c r="DR289" s="109"/>
      <c r="DS289" s="109"/>
      <c r="DT289" s="109"/>
      <c r="DU289" s="109"/>
      <c r="DV289" s="109"/>
      <c r="DW289" s="109"/>
      <c r="DX289" s="109"/>
      <c r="DY289" s="109"/>
      <c r="DZ289" s="109"/>
      <c r="EA289" s="109"/>
      <c r="EB289" s="109"/>
      <c r="EC289" s="109"/>
      <c r="ED289" s="109"/>
      <c r="EE289" s="109"/>
      <c r="EF289" s="109"/>
      <c r="EG289" s="109"/>
      <c r="EH289" s="109"/>
      <c r="EI289" s="109"/>
      <c r="EJ289" s="109"/>
      <c r="EK289" s="109"/>
      <c r="EL289" s="109"/>
      <c r="EM289" s="109"/>
      <c r="EN289" s="109"/>
      <c r="EO289" s="109"/>
      <c r="EP289" s="109"/>
      <c r="EQ289" s="109"/>
      <c r="ER289" s="109"/>
      <c r="ES289" s="109"/>
      <c r="ET289" s="109"/>
      <c r="EU289" s="109"/>
      <c r="EV289" s="109"/>
      <c r="EW289" s="109"/>
      <c r="EX289" s="109"/>
      <c r="EY289" s="109"/>
      <c r="EZ289" s="109"/>
      <c r="FA289" s="109"/>
      <c r="FB289" s="109"/>
      <c r="FC289" s="109"/>
      <c r="FD289" s="109"/>
      <c r="FE289" s="109"/>
      <c r="FF289" s="109"/>
      <c r="FG289" s="109"/>
      <c r="FH289" s="109"/>
      <c r="FI289" s="109"/>
      <c r="FJ289" s="109"/>
      <c r="FK289" s="109"/>
      <c r="FL289" s="109"/>
      <c r="FM289" s="109"/>
      <c r="FN289" s="109"/>
      <c r="FO289" s="109"/>
      <c r="FP289" s="109"/>
      <c r="FQ289" s="109"/>
      <c r="FR289" s="109"/>
      <c r="FS289" s="109"/>
      <c r="FT289" s="109"/>
      <c r="FU289" s="109"/>
      <c r="FV289" s="109"/>
      <c r="FW289" s="109"/>
      <c r="FX289" s="109"/>
      <c r="FY289" s="109"/>
      <c r="FZ289" s="109"/>
      <c r="GA289" s="109"/>
      <c r="GB289" s="109"/>
      <c r="GC289" s="109"/>
      <c r="GD289" s="109"/>
      <c r="GE289" s="109"/>
      <c r="GF289" s="109"/>
      <c r="GG289" s="109"/>
      <c r="GH289" s="109"/>
      <c r="GI289" s="109"/>
      <c r="GJ289" s="109"/>
      <c r="GK289" s="109"/>
      <c r="GL289" s="109"/>
      <c r="GM289" s="109"/>
      <c r="GN289" s="109"/>
      <c r="GO289" s="109"/>
      <c r="GP289" s="109"/>
      <c r="GQ289" s="109"/>
      <c r="GR289" s="109"/>
      <c r="GS289" s="109"/>
      <c r="GT289" s="109"/>
      <c r="GU289" s="109"/>
      <c r="GV289" s="109"/>
      <c r="GW289" s="109"/>
      <c r="GX289" s="109"/>
      <c r="GY289" s="109"/>
      <c r="GZ289" s="109"/>
      <c r="HA289" s="109"/>
      <c r="HB289" s="109"/>
      <c r="HC289" s="109"/>
      <c r="HD289" s="109"/>
      <c r="HE289" s="109"/>
      <c r="HF289" s="109"/>
      <c r="HG289" s="109"/>
      <c r="HH289" s="109"/>
      <c r="HI289" s="109"/>
      <c r="HJ289" s="109"/>
      <c r="HK289" s="109"/>
      <c r="HL289" s="109"/>
      <c r="HM289" s="109"/>
      <c r="HN289" s="109"/>
      <c r="HO289" s="109"/>
      <c r="HP289" s="109"/>
      <c r="HQ289" s="109"/>
      <c r="HR289" s="109"/>
      <c r="HS289" s="109"/>
      <c r="HT289" s="109"/>
      <c r="HU289" s="109"/>
      <c r="HV289" s="109"/>
      <c r="HW289" s="109"/>
      <c r="HX289" s="109"/>
      <c r="HY289" s="109"/>
      <c r="HZ289" s="109"/>
      <c r="IA289" s="109"/>
      <c r="IB289" s="109"/>
      <c r="IC289" s="109"/>
      <c r="ID289" s="109"/>
      <c r="IE289" s="109"/>
      <c r="IF289" s="109"/>
      <c r="IG289" s="109"/>
      <c r="IH289" s="109"/>
      <c r="II289" s="109"/>
      <c r="IJ289" s="109"/>
      <c r="IK289" s="109"/>
      <c r="IL289" s="109"/>
      <c r="IM289" s="109"/>
      <c r="IN289" s="109"/>
      <c r="IO289" s="109"/>
      <c r="IP289" s="109"/>
      <c r="IQ289" s="109"/>
      <c r="IR289" s="109"/>
      <c r="IS289" s="109"/>
      <c r="IT289" s="109"/>
      <c r="IU289" s="109"/>
      <c r="IV289" s="109"/>
    </row>
    <row r="290" spans="1:256" s="107" customFormat="1" x14ac:dyDescent="0.15">
      <c r="A290" s="106"/>
      <c r="B290" s="106"/>
      <c r="E290" s="210"/>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c r="CG290" s="109"/>
      <c r="CH290" s="109"/>
      <c r="CI290" s="109"/>
      <c r="CJ290" s="109"/>
      <c r="CK290" s="109"/>
      <c r="CL290" s="109"/>
      <c r="CM290" s="109"/>
      <c r="CN290" s="109"/>
      <c r="CO290" s="109"/>
      <c r="CP290" s="109"/>
      <c r="CQ290" s="109"/>
      <c r="CR290" s="109"/>
      <c r="CS290" s="109"/>
      <c r="CT290" s="109"/>
      <c r="CU290" s="109"/>
      <c r="CV290" s="109"/>
      <c r="CW290" s="109"/>
      <c r="CX290" s="109"/>
      <c r="CY290" s="109"/>
      <c r="CZ290" s="109"/>
      <c r="DA290" s="109"/>
      <c r="DB290" s="109"/>
      <c r="DC290" s="109"/>
      <c r="DD290" s="109"/>
      <c r="DE290" s="109"/>
      <c r="DF290" s="109"/>
      <c r="DG290" s="109"/>
      <c r="DH290" s="109"/>
      <c r="DI290" s="109"/>
      <c r="DJ290" s="109"/>
      <c r="DK290" s="109"/>
      <c r="DL290" s="109"/>
      <c r="DM290" s="109"/>
      <c r="DN290" s="109"/>
      <c r="DO290" s="109"/>
      <c r="DP290" s="109"/>
      <c r="DQ290" s="109"/>
      <c r="DR290" s="109"/>
      <c r="DS290" s="109"/>
      <c r="DT290" s="109"/>
      <c r="DU290" s="109"/>
      <c r="DV290" s="109"/>
      <c r="DW290" s="109"/>
      <c r="DX290" s="109"/>
      <c r="DY290" s="109"/>
      <c r="DZ290" s="109"/>
      <c r="EA290" s="109"/>
      <c r="EB290" s="109"/>
      <c r="EC290" s="109"/>
      <c r="ED290" s="109"/>
      <c r="EE290" s="109"/>
      <c r="EF290" s="109"/>
      <c r="EG290" s="109"/>
      <c r="EH290" s="109"/>
      <c r="EI290" s="109"/>
      <c r="EJ290" s="109"/>
      <c r="EK290" s="109"/>
      <c r="EL290" s="109"/>
      <c r="EM290" s="109"/>
      <c r="EN290" s="109"/>
      <c r="EO290" s="109"/>
      <c r="EP290" s="109"/>
      <c r="EQ290" s="109"/>
      <c r="ER290" s="109"/>
      <c r="ES290" s="109"/>
      <c r="ET290" s="109"/>
      <c r="EU290" s="109"/>
      <c r="EV290" s="109"/>
      <c r="EW290" s="109"/>
      <c r="EX290" s="109"/>
      <c r="EY290" s="109"/>
      <c r="EZ290" s="109"/>
      <c r="FA290" s="109"/>
      <c r="FB290" s="109"/>
      <c r="FC290" s="109"/>
      <c r="FD290" s="109"/>
      <c r="FE290" s="109"/>
      <c r="FF290" s="109"/>
      <c r="FG290" s="109"/>
      <c r="FH290" s="109"/>
      <c r="FI290" s="109"/>
      <c r="FJ290" s="109"/>
      <c r="FK290" s="109"/>
      <c r="FL290" s="109"/>
      <c r="FM290" s="109"/>
      <c r="FN290" s="109"/>
      <c r="FO290" s="109"/>
      <c r="FP290" s="109"/>
      <c r="FQ290" s="109"/>
      <c r="FR290" s="109"/>
      <c r="FS290" s="109"/>
      <c r="FT290" s="109"/>
      <c r="FU290" s="109"/>
      <c r="FV290" s="109"/>
      <c r="FW290" s="109"/>
      <c r="FX290" s="109"/>
      <c r="FY290" s="109"/>
      <c r="FZ290" s="109"/>
      <c r="GA290" s="109"/>
      <c r="GB290" s="109"/>
      <c r="GC290" s="109"/>
      <c r="GD290" s="109"/>
      <c r="GE290" s="109"/>
      <c r="GF290" s="109"/>
      <c r="GG290" s="109"/>
      <c r="GH290" s="109"/>
      <c r="GI290" s="109"/>
      <c r="GJ290" s="109"/>
      <c r="GK290" s="109"/>
      <c r="GL290" s="109"/>
      <c r="GM290" s="109"/>
      <c r="GN290" s="109"/>
      <c r="GO290" s="109"/>
      <c r="GP290" s="109"/>
      <c r="GQ290" s="109"/>
      <c r="GR290" s="109"/>
      <c r="GS290" s="109"/>
      <c r="GT290" s="109"/>
      <c r="GU290" s="109"/>
      <c r="GV290" s="109"/>
      <c r="GW290" s="109"/>
      <c r="GX290" s="109"/>
      <c r="GY290" s="109"/>
      <c r="GZ290" s="109"/>
      <c r="HA290" s="109"/>
      <c r="HB290" s="109"/>
      <c r="HC290" s="109"/>
      <c r="HD290" s="109"/>
      <c r="HE290" s="109"/>
      <c r="HF290" s="109"/>
      <c r="HG290" s="109"/>
      <c r="HH290" s="109"/>
      <c r="HI290" s="109"/>
      <c r="HJ290" s="109"/>
      <c r="HK290" s="109"/>
      <c r="HL290" s="109"/>
      <c r="HM290" s="109"/>
      <c r="HN290" s="109"/>
      <c r="HO290" s="109"/>
      <c r="HP290" s="109"/>
      <c r="HQ290" s="109"/>
      <c r="HR290" s="109"/>
      <c r="HS290" s="109"/>
      <c r="HT290" s="109"/>
      <c r="HU290" s="109"/>
      <c r="HV290" s="109"/>
      <c r="HW290" s="109"/>
      <c r="HX290" s="109"/>
      <c r="HY290" s="109"/>
      <c r="HZ290" s="109"/>
      <c r="IA290" s="109"/>
      <c r="IB290" s="109"/>
      <c r="IC290" s="109"/>
      <c r="ID290" s="109"/>
      <c r="IE290" s="109"/>
      <c r="IF290" s="109"/>
      <c r="IG290" s="109"/>
      <c r="IH290" s="109"/>
      <c r="II290" s="109"/>
      <c r="IJ290" s="109"/>
      <c r="IK290" s="109"/>
      <c r="IL290" s="109"/>
      <c r="IM290" s="109"/>
      <c r="IN290" s="109"/>
      <c r="IO290" s="109"/>
      <c r="IP290" s="109"/>
      <c r="IQ290" s="109"/>
      <c r="IR290" s="109"/>
      <c r="IS290" s="109"/>
      <c r="IT290" s="109"/>
      <c r="IU290" s="109"/>
      <c r="IV290" s="109"/>
    </row>
    <row r="291" spans="1:256" s="107" customFormat="1" x14ac:dyDescent="0.15">
      <c r="A291" s="106"/>
      <c r="B291" s="106"/>
      <c r="E291" s="210"/>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c r="CG291" s="109"/>
      <c r="CH291" s="109"/>
      <c r="CI291" s="109"/>
      <c r="CJ291" s="109"/>
      <c r="CK291" s="109"/>
      <c r="CL291" s="109"/>
      <c r="CM291" s="109"/>
      <c r="CN291" s="109"/>
      <c r="CO291" s="109"/>
      <c r="CP291" s="109"/>
      <c r="CQ291" s="109"/>
      <c r="CR291" s="109"/>
      <c r="CS291" s="109"/>
      <c r="CT291" s="109"/>
      <c r="CU291" s="109"/>
      <c r="CV291" s="109"/>
      <c r="CW291" s="109"/>
      <c r="CX291" s="109"/>
      <c r="CY291" s="109"/>
      <c r="CZ291" s="109"/>
      <c r="DA291" s="109"/>
      <c r="DB291" s="109"/>
      <c r="DC291" s="109"/>
      <c r="DD291" s="109"/>
      <c r="DE291" s="109"/>
      <c r="DF291" s="109"/>
      <c r="DG291" s="109"/>
      <c r="DH291" s="109"/>
      <c r="DI291" s="109"/>
      <c r="DJ291" s="109"/>
      <c r="DK291" s="109"/>
      <c r="DL291" s="109"/>
      <c r="DM291" s="109"/>
      <c r="DN291" s="109"/>
      <c r="DO291" s="109"/>
      <c r="DP291" s="109"/>
      <c r="DQ291" s="109"/>
      <c r="DR291" s="109"/>
      <c r="DS291" s="109"/>
      <c r="DT291" s="109"/>
      <c r="DU291" s="109"/>
      <c r="DV291" s="109"/>
      <c r="DW291" s="109"/>
      <c r="DX291" s="109"/>
      <c r="DY291" s="109"/>
      <c r="DZ291" s="109"/>
      <c r="EA291" s="109"/>
      <c r="EB291" s="109"/>
      <c r="EC291" s="109"/>
      <c r="ED291" s="109"/>
      <c r="EE291" s="109"/>
      <c r="EF291" s="109"/>
      <c r="EG291" s="109"/>
      <c r="EH291" s="109"/>
      <c r="EI291" s="109"/>
      <c r="EJ291" s="109"/>
      <c r="EK291" s="109"/>
      <c r="EL291" s="109"/>
      <c r="EM291" s="109"/>
      <c r="EN291" s="109"/>
      <c r="EO291" s="109"/>
      <c r="EP291" s="109"/>
      <c r="EQ291" s="109"/>
      <c r="ER291" s="109"/>
      <c r="ES291" s="109"/>
      <c r="ET291" s="109"/>
      <c r="EU291" s="109"/>
      <c r="EV291" s="109"/>
      <c r="EW291" s="109"/>
      <c r="EX291" s="109"/>
      <c r="EY291" s="109"/>
      <c r="EZ291" s="109"/>
      <c r="FA291" s="109"/>
      <c r="FB291" s="109"/>
      <c r="FC291" s="109"/>
      <c r="FD291" s="109"/>
      <c r="FE291" s="109"/>
      <c r="FF291" s="109"/>
      <c r="FG291" s="109"/>
      <c r="FH291" s="109"/>
      <c r="FI291" s="109"/>
      <c r="FJ291" s="109"/>
      <c r="FK291" s="109"/>
      <c r="FL291" s="109"/>
      <c r="FM291" s="109"/>
      <c r="FN291" s="109"/>
      <c r="FO291" s="109"/>
      <c r="FP291" s="109"/>
      <c r="FQ291" s="109"/>
      <c r="FR291" s="109"/>
      <c r="FS291" s="109"/>
      <c r="FT291" s="109"/>
      <c r="FU291" s="109"/>
      <c r="FV291" s="109"/>
      <c r="FW291" s="109"/>
      <c r="FX291" s="109"/>
      <c r="FY291" s="109"/>
      <c r="FZ291" s="109"/>
      <c r="GA291" s="109"/>
      <c r="GB291" s="109"/>
      <c r="GC291" s="109"/>
      <c r="GD291" s="109"/>
      <c r="GE291" s="109"/>
      <c r="GF291" s="109"/>
      <c r="GG291" s="109"/>
      <c r="GH291" s="109"/>
      <c r="GI291" s="109"/>
      <c r="GJ291" s="109"/>
      <c r="GK291" s="109"/>
      <c r="GL291" s="109"/>
      <c r="GM291" s="109"/>
      <c r="GN291" s="109"/>
      <c r="GO291" s="109"/>
      <c r="GP291" s="109"/>
      <c r="GQ291" s="109"/>
      <c r="GR291" s="109"/>
      <c r="GS291" s="109"/>
      <c r="GT291" s="109"/>
      <c r="GU291" s="109"/>
      <c r="GV291" s="109"/>
      <c r="GW291" s="109"/>
      <c r="GX291" s="109"/>
      <c r="GY291" s="109"/>
      <c r="GZ291" s="109"/>
      <c r="HA291" s="109"/>
      <c r="HB291" s="109"/>
      <c r="HC291" s="109"/>
      <c r="HD291" s="109"/>
      <c r="HE291" s="109"/>
      <c r="HF291" s="109"/>
      <c r="HG291" s="109"/>
      <c r="HH291" s="109"/>
      <c r="HI291" s="109"/>
      <c r="HJ291" s="109"/>
      <c r="HK291" s="109"/>
      <c r="HL291" s="109"/>
      <c r="HM291" s="109"/>
      <c r="HN291" s="109"/>
      <c r="HO291" s="109"/>
      <c r="HP291" s="109"/>
      <c r="HQ291" s="109"/>
      <c r="HR291" s="109"/>
      <c r="HS291" s="109"/>
      <c r="HT291" s="109"/>
      <c r="HU291" s="109"/>
      <c r="HV291" s="109"/>
      <c r="HW291" s="109"/>
      <c r="HX291" s="109"/>
      <c r="HY291" s="109"/>
      <c r="HZ291" s="109"/>
      <c r="IA291" s="109"/>
      <c r="IB291" s="109"/>
      <c r="IC291" s="109"/>
      <c r="ID291" s="109"/>
      <c r="IE291" s="109"/>
      <c r="IF291" s="109"/>
      <c r="IG291" s="109"/>
      <c r="IH291" s="109"/>
      <c r="II291" s="109"/>
      <c r="IJ291" s="109"/>
      <c r="IK291" s="109"/>
      <c r="IL291" s="109"/>
      <c r="IM291" s="109"/>
      <c r="IN291" s="109"/>
      <c r="IO291" s="109"/>
      <c r="IP291" s="109"/>
      <c r="IQ291" s="109"/>
      <c r="IR291" s="109"/>
      <c r="IS291" s="109"/>
      <c r="IT291" s="109"/>
      <c r="IU291" s="109"/>
      <c r="IV291" s="109"/>
    </row>
    <row r="292" spans="1:256" s="107" customFormat="1" x14ac:dyDescent="0.15">
      <c r="A292" s="106"/>
      <c r="B292" s="106"/>
      <c r="E292" s="210"/>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c r="CG292" s="109"/>
      <c r="CH292" s="109"/>
      <c r="CI292" s="109"/>
      <c r="CJ292" s="109"/>
      <c r="CK292" s="109"/>
      <c r="CL292" s="109"/>
      <c r="CM292" s="109"/>
      <c r="CN292" s="109"/>
      <c r="CO292" s="109"/>
      <c r="CP292" s="109"/>
      <c r="CQ292" s="109"/>
      <c r="CR292" s="109"/>
      <c r="CS292" s="109"/>
      <c r="CT292" s="109"/>
      <c r="CU292" s="109"/>
      <c r="CV292" s="109"/>
      <c r="CW292" s="109"/>
      <c r="CX292" s="109"/>
      <c r="CY292" s="109"/>
      <c r="CZ292" s="109"/>
      <c r="DA292" s="109"/>
      <c r="DB292" s="109"/>
      <c r="DC292" s="109"/>
      <c r="DD292" s="109"/>
      <c r="DE292" s="109"/>
      <c r="DF292" s="109"/>
      <c r="DG292" s="109"/>
      <c r="DH292" s="109"/>
      <c r="DI292" s="109"/>
      <c r="DJ292" s="109"/>
      <c r="DK292" s="109"/>
      <c r="DL292" s="109"/>
      <c r="DM292" s="109"/>
      <c r="DN292" s="109"/>
      <c r="DO292" s="109"/>
      <c r="DP292" s="109"/>
      <c r="DQ292" s="109"/>
      <c r="DR292" s="109"/>
      <c r="DS292" s="109"/>
      <c r="DT292" s="109"/>
      <c r="DU292" s="109"/>
      <c r="DV292" s="109"/>
      <c r="DW292" s="109"/>
      <c r="DX292" s="109"/>
      <c r="DY292" s="109"/>
      <c r="DZ292" s="109"/>
      <c r="EA292" s="109"/>
      <c r="EB292" s="109"/>
      <c r="EC292" s="109"/>
      <c r="ED292" s="109"/>
      <c r="EE292" s="109"/>
      <c r="EF292" s="109"/>
      <c r="EG292" s="109"/>
      <c r="EH292" s="109"/>
      <c r="EI292" s="109"/>
      <c r="EJ292" s="109"/>
      <c r="EK292" s="109"/>
      <c r="EL292" s="109"/>
      <c r="EM292" s="109"/>
      <c r="EN292" s="109"/>
      <c r="EO292" s="109"/>
      <c r="EP292" s="109"/>
      <c r="EQ292" s="109"/>
      <c r="ER292" s="109"/>
      <c r="ES292" s="109"/>
      <c r="ET292" s="109"/>
      <c r="EU292" s="109"/>
      <c r="EV292" s="109"/>
      <c r="EW292" s="109"/>
      <c r="EX292" s="109"/>
      <c r="EY292" s="109"/>
      <c r="EZ292" s="109"/>
      <c r="FA292" s="109"/>
      <c r="FB292" s="109"/>
      <c r="FC292" s="109"/>
      <c r="FD292" s="109"/>
      <c r="FE292" s="109"/>
      <c r="FF292" s="109"/>
      <c r="FG292" s="109"/>
      <c r="FH292" s="109"/>
      <c r="FI292" s="109"/>
      <c r="FJ292" s="109"/>
      <c r="FK292" s="109"/>
      <c r="FL292" s="109"/>
      <c r="FM292" s="109"/>
      <c r="FN292" s="109"/>
      <c r="FO292" s="109"/>
      <c r="FP292" s="109"/>
      <c r="FQ292" s="109"/>
      <c r="FR292" s="109"/>
      <c r="FS292" s="109"/>
      <c r="FT292" s="109"/>
      <c r="FU292" s="109"/>
      <c r="FV292" s="109"/>
      <c r="FW292" s="109"/>
      <c r="FX292" s="109"/>
      <c r="FY292" s="109"/>
      <c r="FZ292" s="109"/>
      <c r="GA292" s="109"/>
      <c r="GB292" s="109"/>
      <c r="GC292" s="109"/>
      <c r="GD292" s="109"/>
      <c r="GE292" s="109"/>
      <c r="GF292" s="109"/>
      <c r="GG292" s="109"/>
      <c r="GH292" s="109"/>
      <c r="GI292" s="109"/>
      <c r="GJ292" s="109"/>
      <c r="GK292" s="109"/>
      <c r="GL292" s="109"/>
      <c r="GM292" s="109"/>
      <c r="GN292" s="109"/>
      <c r="GO292" s="109"/>
      <c r="GP292" s="109"/>
      <c r="GQ292" s="109"/>
      <c r="GR292" s="109"/>
      <c r="GS292" s="109"/>
      <c r="GT292" s="109"/>
      <c r="GU292" s="109"/>
      <c r="GV292" s="109"/>
      <c r="GW292" s="109"/>
      <c r="GX292" s="109"/>
      <c r="GY292" s="109"/>
      <c r="GZ292" s="109"/>
      <c r="HA292" s="109"/>
      <c r="HB292" s="109"/>
      <c r="HC292" s="109"/>
      <c r="HD292" s="109"/>
      <c r="HE292" s="109"/>
      <c r="HF292" s="109"/>
      <c r="HG292" s="109"/>
      <c r="HH292" s="109"/>
      <c r="HI292" s="109"/>
      <c r="HJ292" s="109"/>
      <c r="HK292" s="109"/>
      <c r="HL292" s="109"/>
      <c r="HM292" s="109"/>
      <c r="HN292" s="109"/>
      <c r="HO292" s="109"/>
      <c r="HP292" s="109"/>
      <c r="HQ292" s="109"/>
      <c r="HR292" s="109"/>
      <c r="HS292" s="109"/>
      <c r="HT292" s="109"/>
      <c r="HU292" s="109"/>
      <c r="HV292" s="109"/>
      <c r="HW292" s="109"/>
      <c r="HX292" s="109"/>
      <c r="HY292" s="109"/>
      <c r="HZ292" s="109"/>
      <c r="IA292" s="109"/>
      <c r="IB292" s="109"/>
      <c r="IC292" s="109"/>
      <c r="ID292" s="109"/>
      <c r="IE292" s="109"/>
      <c r="IF292" s="109"/>
      <c r="IG292" s="109"/>
      <c r="IH292" s="109"/>
      <c r="II292" s="109"/>
      <c r="IJ292" s="109"/>
      <c r="IK292" s="109"/>
      <c r="IL292" s="109"/>
      <c r="IM292" s="109"/>
      <c r="IN292" s="109"/>
      <c r="IO292" s="109"/>
      <c r="IP292" s="109"/>
      <c r="IQ292" s="109"/>
      <c r="IR292" s="109"/>
      <c r="IS292" s="109"/>
      <c r="IT292" s="109"/>
      <c r="IU292" s="109"/>
      <c r="IV292" s="109"/>
    </row>
    <row r="293" spans="1:256" s="107" customFormat="1" x14ac:dyDescent="0.15">
      <c r="A293" s="106"/>
      <c r="B293" s="106"/>
      <c r="E293" s="210"/>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c r="CG293" s="109"/>
      <c r="CH293" s="109"/>
      <c r="CI293" s="109"/>
      <c r="CJ293" s="109"/>
      <c r="CK293" s="109"/>
      <c r="CL293" s="109"/>
      <c r="CM293" s="109"/>
      <c r="CN293" s="109"/>
      <c r="CO293" s="109"/>
      <c r="CP293" s="109"/>
      <c r="CQ293" s="109"/>
      <c r="CR293" s="109"/>
      <c r="CS293" s="109"/>
      <c r="CT293" s="109"/>
      <c r="CU293" s="109"/>
      <c r="CV293" s="109"/>
      <c r="CW293" s="109"/>
      <c r="CX293" s="109"/>
      <c r="CY293" s="109"/>
      <c r="CZ293" s="109"/>
      <c r="DA293" s="109"/>
      <c r="DB293" s="109"/>
      <c r="DC293" s="109"/>
      <c r="DD293" s="109"/>
      <c r="DE293" s="109"/>
      <c r="DF293" s="109"/>
      <c r="DG293" s="109"/>
      <c r="DH293" s="109"/>
      <c r="DI293" s="109"/>
      <c r="DJ293" s="109"/>
      <c r="DK293" s="109"/>
      <c r="DL293" s="109"/>
      <c r="DM293" s="109"/>
      <c r="DN293" s="109"/>
      <c r="DO293" s="109"/>
      <c r="DP293" s="109"/>
      <c r="DQ293" s="109"/>
      <c r="DR293" s="109"/>
      <c r="DS293" s="109"/>
      <c r="DT293" s="109"/>
      <c r="DU293" s="109"/>
      <c r="DV293" s="109"/>
      <c r="DW293" s="109"/>
      <c r="DX293" s="109"/>
      <c r="DY293" s="109"/>
      <c r="DZ293" s="109"/>
      <c r="EA293" s="109"/>
      <c r="EB293" s="109"/>
      <c r="EC293" s="109"/>
      <c r="ED293" s="109"/>
      <c r="EE293" s="109"/>
      <c r="EF293" s="109"/>
      <c r="EG293" s="109"/>
      <c r="EH293" s="109"/>
      <c r="EI293" s="109"/>
      <c r="EJ293" s="109"/>
      <c r="EK293" s="109"/>
      <c r="EL293" s="109"/>
      <c r="EM293" s="109"/>
      <c r="EN293" s="109"/>
      <c r="EO293" s="109"/>
      <c r="EP293" s="109"/>
      <c r="EQ293" s="109"/>
      <c r="ER293" s="109"/>
      <c r="ES293" s="109"/>
      <c r="ET293" s="109"/>
      <c r="EU293" s="109"/>
      <c r="EV293" s="109"/>
      <c r="EW293" s="109"/>
      <c r="EX293" s="109"/>
      <c r="EY293" s="109"/>
      <c r="EZ293" s="109"/>
      <c r="FA293" s="109"/>
      <c r="FB293" s="109"/>
      <c r="FC293" s="109"/>
      <c r="FD293" s="109"/>
      <c r="FE293" s="109"/>
      <c r="FF293" s="109"/>
      <c r="FG293" s="109"/>
      <c r="FH293" s="109"/>
      <c r="FI293" s="109"/>
      <c r="FJ293" s="109"/>
      <c r="FK293" s="109"/>
      <c r="FL293" s="109"/>
      <c r="FM293" s="109"/>
      <c r="FN293" s="109"/>
      <c r="FO293" s="109"/>
      <c r="FP293" s="109"/>
      <c r="FQ293" s="109"/>
      <c r="FR293" s="109"/>
      <c r="FS293" s="109"/>
      <c r="FT293" s="109"/>
      <c r="FU293" s="109"/>
      <c r="FV293" s="109"/>
      <c r="FW293" s="109"/>
      <c r="FX293" s="109"/>
      <c r="FY293" s="109"/>
      <c r="FZ293" s="109"/>
      <c r="GA293" s="109"/>
      <c r="GB293" s="109"/>
      <c r="GC293" s="109"/>
      <c r="GD293" s="109"/>
      <c r="GE293" s="109"/>
      <c r="GF293" s="109"/>
      <c r="GG293" s="109"/>
      <c r="GH293" s="109"/>
      <c r="GI293" s="109"/>
      <c r="GJ293" s="109"/>
      <c r="GK293" s="109"/>
      <c r="GL293" s="109"/>
      <c r="GM293" s="109"/>
      <c r="GN293" s="109"/>
      <c r="GO293" s="109"/>
      <c r="GP293" s="109"/>
      <c r="GQ293" s="109"/>
      <c r="GR293" s="109"/>
      <c r="GS293" s="109"/>
      <c r="GT293" s="109"/>
      <c r="GU293" s="109"/>
      <c r="GV293" s="109"/>
      <c r="GW293" s="109"/>
      <c r="GX293" s="109"/>
      <c r="GY293" s="109"/>
      <c r="GZ293" s="109"/>
      <c r="HA293" s="109"/>
      <c r="HB293" s="109"/>
      <c r="HC293" s="109"/>
      <c r="HD293" s="109"/>
      <c r="HE293" s="109"/>
      <c r="HF293" s="109"/>
      <c r="HG293" s="109"/>
      <c r="HH293" s="109"/>
      <c r="HI293" s="109"/>
      <c r="HJ293" s="109"/>
      <c r="HK293" s="109"/>
      <c r="HL293" s="109"/>
      <c r="HM293" s="109"/>
      <c r="HN293" s="109"/>
      <c r="HO293" s="109"/>
      <c r="HP293" s="109"/>
      <c r="HQ293" s="109"/>
      <c r="HR293" s="109"/>
      <c r="HS293" s="109"/>
      <c r="HT293" s="109"/>
      <c r="HU293" s="109"/>
      <c r="HV293" s="109"/>
      <c r="HW293" s="109"/>
      <c r="HX293" s="109"/>
      <c r="HY293" s="109"/>
      <c r="HZ293" s="109"/>
      <c r="IA293" s="109"/>
      <c r="IB293" s="109"/>
      <c r="IC293" s="109"/>
      <c r="ID293" s="109"/>
      <c r="IE293" s="109"/>
      <c r="IF293" s="109"/>
      <c r="IG293" s="109"/>
      <c r="IH293" s="109"/>
      <c r="II293" s="109"/>
      <c r="IJ293" s="109"/>
      <c r="IK293" s="109"/>
      <c r="IL293" s="109"/>
      <c r="IM293" s="109"/>
      <c r="IN293" s="109"/>
      <c r="IO293" s="109"/>
      <c r="IP293" s="109"/>
      <c r="IQ293" s="109"/>
      <c r="IR293" s="109"/>
      <c r="IS293" s="109"/>
      <c r="IT293" s="109"/>
      <c r="IU293" s="109"/>
      <c r="IV293" s="109"/>
    </row>
    <row r="294" spans="1:256" s="107" customFormat="1" x14ac:dyDescent="0.15">
      <c r="A294" s="106"/>
      <c r="B294" s="106"/>
      <c r="E294" s="210"/>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c r="CG294" s="109"/>
      <c r="CH294" s="109"/>
      <c r="CI294" s="109"/>
      <c r="CJ294" s="109"/>
      <c r="CK294" s="109"/>
      <c r="CL294" s="109"/>
      <c r="CM294" s="109"/>
      <c r="CN294" s="109"/>
      <c r="CO294" s="109"/>
      <c r="CP294" s="109"/>
      <c r="CQ294" s="109"/>
      <c r="CR294" s="109"/>
      <c r="CS294" s="109"/>
      <c r="CT294" s="109"/>
      <c r="CU294" s="109"/>
      <c r="CV294" s="109"/>
      <c r="CW294" s="109"/>
      <c r="CX294" s="109"/>
      <c r="CY294" s="109"/>
      <c r="CZ294" s="109"/>
      <c r="DA294" s="109"/>
      <c r="DB294" s="109"/>
      <c r="DC294" s="109"/>
      <c r="DD294" s="109"/>
      <c r="DE294" s="109"/>
      <c r="DF294" s="109"/>
      <c r="DG294" s="109"/>
      <c r="DH294" s="109"/>
      <c r="DI294" s="109"/>
      <c r="DJ294" s="109"/>
      <c r="DK294" s="109"/>
      <c r="DL294" s="109"/>
      <c r="DM294" s="109"/>
      <c r="DN294" s="109"/>
      <c r="DO294" s="109"/>
      <c r="DP294" s="109"/>
      <c r="DQ294" s="109"/>
      <c r="DR294" s="109"/>
      <c r="DS294" s="109"/>
      <c r="DT294" s="109"/>
      <c r="DU294" s="109"/>
      <c r="DV294" s="109"/>
      <c r="DW294" s="109"/>
      <c r="DX294" s="109"/>
      <c r="DY294" s="109"/>
      <c r="DZ294" s="109"/>
      <c r="EA294" s="109"/>
      <c r="EB294" s="109"/>
      <c r="EC294" s="109"/>
      <c r="ED294" s="109"/>
      <c r="EE294" s="109"/>
      <c r="EF294" s="109"/>
      <c r="EG294" s="109"/>
      <c r="EH294" s="109"/>
      <c r="EI294" s="109"/>
      <c r="EJ294" s="109"/>
      <c r="EK294" s="109"/>
      <c r="EL294" s="109"/>
      <c r="EM294" s="109"/>
      <c r="EN294" s="109"/>
      <c r="EO294" s="109"/>
      <c r="EP294" s="109"/>
      <c r="EQ294" s="109"/>
      <c r="ER294" s="109"/>
      <c r="ES294" s="109"/>
      <c r="ET294" s="109"/>
      <c r="EU294" s="109"/>
      <c r="EV294" s="109"/>
      <c r="EW294" s="109"/>
      <c r="EX294" s="109"/>
      <c r="EY294" s="109"/>
      <c r="EZ294" s="109"/>
      <c r="FA294" s="109"/>
      <c r="FB294" s="109"/>
      <c r="FC294" s="109"/>
      <c r="FD294" s="109"/>
      <c r="FE294" s="109"/>
      <c r="FF294" s="109"/>
      <c r="FG294" s="109"/>
      <c r="FH294" s="109"/>
      <c r="FI294" s="109"/>
      <c r="FJ294" s="109"/>
      <c r="FK294" s="109"/>
      <c r="FL294" s="109"/>
      <c r="FM294" s="109"/>
      <c r="FN294" s="109"/>
      <c r="FO294" s="109"/>
      <c r="FP294" s="109"/>
      <c r="FQ294" s="109"/>
      <c r="FR294" s="109"/>
      <c r="FS294" s="109"/>
      <c r="FT294" s="109"/>
      <c r="FU294" s="109"/>
      <c r="FV294" s="109"/>
      <c r="FW294" s="109"/>
      <c r="FX294" s="109"/>
      <c r="FY294" s="109"/>
      <c r="FZ294" s="109"/>
      <c r="GA294" s="109"/>
      <c r="GB294" s="109"/>
      <c r="GC294" s="109"/>
      <c r="GD294" s="109"/>
      <c r="GE294" s="109"/>
      <c r="GF294" s="109"/>
      <c r="GG294" s="109"/>
      <c r="GH294" s="109"/>
      <c r="GI294" s="109"/>
      <c r="GJ294" s="109"/>
      <c r="GK294" s="109"/>
      <c r="GL294" s="109"/>
      <c r="GM294" s="109"/>
      <c r="GN294" s="109"/>
      <c r="GO294" s="109"/>
      <c r="GP294" s="109"/>
      <c r="GQ294" s="109"/>
      <c r="GR294" s="109"/>
      <c r="GS294" s="109"/>
      <c r="GT294" s="109"/>
      <c r="GU294" s="109"/>
      <c r="GV294" s="109"/>
      <c r="GW294" s="109"/>
      <c r="GX294" s="109"/>
      <c r="GY294" s="109"/>
      <c r="GZ294" s="109"/>
      <c r="HA294" s="109"/>
      <c r="HB294" s="109"/>
      <c r="HC294" s="109"/>
      <c r="HD294" s="109"/>
      <c r="HE294" s="109"/>
      <c r="HF294" s="109"/>
      <c r="HG294" s="109"/>
      <c r="HH294" s="109"/>
      <c r="HI294" s="109"/>
      <c r="HJ294" s="109"/>
      <c r="HK294" s="109"/>
      <c r="HL294" s="109"/>
      <c r="HM294" s="109"/>
      <c r="HN294" s="109"/>
      <c r="HO294" s="109"/>
      <c r="HP294" s="109"/>
      <c r="HQ294" s="109"/>
      <c r="HR294" s="109"/>
      <c r="HS294" s="109"/>
      <c r="HT294" s="109"/>
      <c r="HU294" s="109"/>
      <c r="HV294" s="109"/>
      <c r="HW294" s="109"/>
      <c r="HX294" s="109"/>
      <c r="HY294" s="109"/>
      <c r="HZ294" s="109"/>
      <c r="IA294" s="109"/>
      <c r="IB294" s="109"/>
      <c r="IC294" s="109"/>
      <c r="ID294" s="109"/>
      <c r="IE294" s="109"/>
      <c r="IF294" s="109"/>
      <c r="IG294" s="109"/>
      <c r="IH294" s="109"/>
      <c r="II294" s="109"/>
      <c r="IJ294" s="109"/>
      <c r="IK294" s="109"/>
      <c r="IL294" s="109"/>
      <c r="IM294" s="109"/>
      <c r="IN294" s="109"/>
      <c r="IO294" s="109"/>
      <c r="IP294" s="109"/>
      <c r="IQ294" s="109"/>
      <c r="IR294" s="109"/>
      <c r="IS294" s="109"/>
      <c r="IT294" s="109"/>
      <c r="IU294" s="109"/>
      <c r="IV294" s="109"/>
    </row>
    <row r="295" spans="1:256" s="107" customFormat="1" x14ac:dyDescent="0.15">
      <c r="A295" s="106"/>
      <c r="B295" s="106"/>
      <c r="E295" s="210"/>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c r="CG295" s="109"/>
      <c r="CH295" s="109"/>
      <c r="CI295" s="109"/>
      <c r="CJ295" s="109"/>
      <c r="CK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9"/>
      <c r="EL295" s="109"/>
      <c r="EM295" s="109"/>
      <c r="EN295" s="109"/>
      <c r="EO295" s="109"/>
      <c r="EP295" s="109"/>
      <c r="EQ295" s="109"/>
      <c r="ER295" s="109"/>
      <c r="ES295" s="109"/>
      <c r="ET295" s="109"/>
      <c r="EU295" s="109"/>
      <c r="EV295" s="109"/>
      <c r="EW295" s="109"/>
      <c r="EX295" s="109"/>
      <c r="EY295" s="109"/>
      <c r="EZ295" s="109"/>
      <c r="FA295" s="109"/>
      <c r="FB295" s="109"/>
      <c r="FC295" s="109"/>
      <c r="FD295" s="109"/>
      <c r="FE295" s="109"/>
      <c r="FF295" s="109"/>
      <c r="FG295" s="109"/>
      <c r="FH295" s="109"/>
      <c r="FI295" s="109"/>
      <c r="FJ295" s="109"/>
      <c r="FK295" s="109"/>
      <c r="FL295" s="109"/>
      <c r="FM295" s="109"/>
      <c r="FN295" s="109"/>
      <c r="FO295" s="109"/>
      <c r="FP295" s="109"/>
      <c r="FQ295" s="109"/>
      <c r="FR295" s="109"/>
      <c r="FS295" s="109"/>
      <c r="FT295" s="109"/>
      <c r="FU295" s="109"/>
      <c r="FV295" s="109"/>
      <c r="FW295" s="109"/>
      <c r="FX295" s="109"/>
      <c r="FY295" s="109"/>
      <c r="FZ295" s="109"/>
      <c r="GA295" s="109"/>
      <c r="GB295" s="109"/>
      <c r="GC295" s="109"/>
      <c r="GD295" s="109"/>
      <c r="GE295" s="109"/>
      <c r="GF295" s="109"/>
      <c r="GG295" s="109"/>
      <c r="GH295" s="109"/>
      <c r="GI295" s="109"/>
      <c r="GJ295" s="109"/>
      <c r="GK295" s="109"/>
      <c r="GL295" s="109"/>
      <c r="GM295" s="109"/>
      <c r="GN295" s="109"/>
      <c r="GO295" s="109"/>
      <c r="GP295" s="109"/>
      <c r="GQ295" s="109"/>
      <c r="GR295" s="109"/>
      <c r="GS295" s="109"/>
      <c r="GT295" s="109"/>
      <c r="GU295" s="109"/>
      <c r="GV295" s="109"/>
      <c r="GW295" s="109"/>
      <c r="GX295" s="109"/>
      <c r="GY295" s="109"/>
      <c r="GZ295" s="109"/>
      <c r="HA295" s="109"/>
      <c r="HB295" s="109"/>
      <c r="HC295" s="109"/>
      <c r="HD295" s="109"/>
      <c r="HE295" s="109"/>
      <c r="HF295" s="109"/>
      <c r="HG295" s="109"/>
      <c r="HH295" s="109"/>
      <c r="HI295" s="109"/>
      <c r="HJ295" s="109"/>
      <c r="HK295" s="109"/>
      <c r="HL295" s="109"/>
      <c r="HM295" s="109"/>
      <c r="HN295" s="109"/>
      <c r="HO295" s="109"/>
      <c r="HP295" s="109"/>
      <c r="HQ295" s="109"/>
      <c r="HR295" s="109"/>
      <c r="HS295" s="109"/>
      <c r="HT295" s="109"/>
      <c r="HU295" s="109"/>
      <c r="HV295" s="109"/>
      <c r="HW295" s="109"/>
      <c r="HX295" s="109"/>
      <c r="HY295" s="109"/>
      <c r="HZ295" s="109"/>
      <c r="IA295" s="109"/>
      <c r="IB295" s="109"/>
      <c r="IC295" s="109"/>
      <c r="ID295" s="109"/>
      <c r="IE295" s="109"/>
      <c r="IF295" s="109"/>
      <c r="IG295" s="109"/>
      <c r="IH295" s="109"/>
      <c r="II295" s="109"/>
      <c r="IJ295" s="109"/>
      <c r="IK295" s="109"/>
      <c r="IL295" s="109"/>
      <c r="IM295" s="109"/>
      <c r="IN295" s="109"/>
      <c r="IO295" s="109"/>
      <c r="IP295" s="109"/>
      <c r="IQ295" s="109"/>
      <c r="IR295" s="109"/>
      <c r="IS295" s="109"/>
      <c r="IT295" s="109"/>
      <c r="IU295" s="109"/>
      <c r="IV295" s="109"/>
    </row>
    <row r="296" spans="1:256" s="107" customFormat="1" x14ac:dyDescent="0.15">
      <c r="A296" s="106"/>
      <c r="B296" s="106"/>
      <c r="E296" s="210"/>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c r="CG296" s="109"/>
      <c r="CH296" s="109"/>
      <c r="CI296" s="109"/>
      <c r="CJ296" s="109"/>
      <c r="CK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9"/>
      <c r="EL296" s="109"/>
      <c r="EM296" s="109"/>
      <c r="EN296" s="109"/>
      <c r="EO296" s="109"/>
      <c r="EP296" s="109"/>
      <c r="EQ296" s="109"/>
      <c r="ER296" s="109"/>
      <c r="ES296" s="109"/>
      <c r="ET296" s="109"/>
      <c r="EU296" s="109"/>
      <c r="EV296" s="109"/>
      <c r="EW296" s="109"/>
      <c r="EX296" s="109"/>
      <c r="EY296" s="109"/>
      <c r="EZ296" s="109"/>
      <c r="FA296" s="109"/>
      <c r="FB296" s="109"/>
      <c r="FC296" s="109"/>
      <c r="FD296" s="109"/>
      <c r="FE296" s="109"/>
      <c r="FF296" s="109"/>
      <c r="FG296" s="109"/>
      <c r="FH296" s="109"/>
      <c r="FI296" s="109"/>
      <c r="FJ296" s="109"/>
      <c r="FK296" s="109"/>
      <c r="FL296" s="109"/>
      <c r="FM296" s="109"/>
      <c r="FN296" s="109"/>
      <c r="FO296" s="109"/>
      <c r="FP296" s="109"/>
      <c r="FQ296" s="109"/>
      <c r="FR296" s="109"/>
      <c r="FS296" s="109"/>
      <c r="FT296" s="109"/>
      <c r="FU296" s="109"/>
      <c r="FV296" s="109"/>
      <c r="FW296" s="109"/>
      <c r="FX296" s="109"/>
      <c r="FY296" s="109"/>
      <c r="FZ296" s="109"/>
      <c r="GA296" s="109"/>
      <c r="GB296" s="109"/>
      <c r="GC296" s="109"/>
      <c r="GD296" s="109"/>
      <c r="GE296" s="109"/>
      <c r="GF296" s="109"/>
      <c r="GG296" s="109"/>
      <c r="GH296" s="109"/>
      <c r="GI296" s="109"/>
      <c r="GJ296" s="109"/>
      <c r="GK296" s="109"/>
      <c r="GL296" s="109"/>
      <c r="GM296" s="109"/>
      <c r="GN296" s="109"/>
      <c r="GO296" s="109"/>
      <c r="GP296" s="109"/>
      <c r="GQ296" s="109"/>
      <c r="GR296" s="109"/>
      <c r="GS296" s="109"/>
      <c r="GT296" s="109"/>
      <c r="GU296" s="109"/>
      <c r="GV296" s="109"/>
      <c r="GW296" s="109"/>
      <c r="GX296" s="109"/>
      <c r="GY296" s="109"/>
      <c r="GZ296" s="109"/>
      <c r="HA296" s="109"/>
      <c r="HB296" s="109"/>
      <c r="HC296" s="109"/>
      <c r="HD296" s="109"/>
      <c r="HE296" s="109"/>
      <c r="HF296" s="109"/>
      <c r="HG296" s="109"/>
      <c r="HH296" s="109"/>
      <c r="HI296" s="109"/>
      <c r="HJ296" s="109"/>
      <c r="HK296" s="109"/>
      <c r="HL296" s="109"/>
      <c r="HM296" s="109"/>
      <c r="HN296" s="109"/>
      <c r="HO296" s="109"/>
      <c r="HP296" s="109"/>
      <c r="HQ296" s="109"/>
      <c r="HR296" s="109"/>
      <c r="HS296" s="109"/>
      <c r="HT296" s="109"/>
      <c r="HU296" s="109"/>
      <c r="HV296" s="109"/>
      <c r="HW296" s="109"/>
      <c r="HX296" s="109"/>
      <c r="HY296" s="109"/>
      <c r="HZ296" s="109"/>
      <c r="IA296" s="109"/>
      <c r="IB296" s="109"/>
      <c r="IC296" s="109"/>
      <c r="ID296" s="109"/>
      <c r="IE296" s="109"/>
      <c r="IF296" s="109"/>
      <c r="IG296" s="109"/>
      <c r="IH296" s="109"/>
      <c r="II296" s="109"/>
      <c r="IJ296" s="109"/>
      <c r="IK296" s="109"/>
      <c r="IL296" s="109"/>
      <c r="IM296" s="109"/>
      <c r="IN296" s="109"/>
      <c r="IO296" s="109"/>
      <c r="IP296" s="109"/>
      <c r="IQ296" s="109"/>
      <c r="IR296" s="109"/>
      <c r="IS296" s="109"/>
      <c r="IT296" s="109"/>
      <c r="IU296" s="109"/>
      <c r="IV296" s="109"/>
    </row>
    <row r="297" spans="1:256" s="107" customFormat="1" x14ac:dyDescent="0.15">
      <c r="A297" s="106"/>
      <c r="B297" s="106"/>
      <c r="E297" s="210"/>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U297" s="109"/>
      <c r="EV297" s="109"/>
      <c r="EW297" s="109"/>
      <c r="EX297" s="109"/>
      <c r="EY297" s="109"/>
      <c r="EZ297" s="109"/>
      <c r="FA297" s="109"/>
      <c r="FB297" s="109"/>
      <c r="FC297" s="109"/>
      <c r="FD297" s="109"/>
      <c r="FE297" s="109"/>
      <c r="FF297" s="109"/>
      <c r="FG297" s="109"/>
      <c r="FH297" s="109"/>
      <c r="FI297" s="109"/>
      <c r="FJ297" s="109"/>
      <c r="FK297" s="109"/>
      <c r="FL297" s="109"/>
      <c r="FM297" s="109"/>
      <c r="FN297" s="109"/>
      <c r="FO297" s="109"/>
      <c r="FP297" s="109"/>
      <c r="FQ297" s="109"/>
      <c r="FR297" s="109"/>
      <c r="FS297" s="109"/>
      <c r="FT297" s="109"/>
      <c r="FU297" s="109"/>
      <c r="FV297" s="109"/>
      <c r="FW297" s="109"/>
      <c r="FX297" s="109"/>
      <c r="FY297" s="109"/>
      <c r="FZ297" s="109"/>
      <c r="GA297" s="109"/>
      <c r="GB297" s="109"/>
      <c r="GC297" s="109"/>
      <c r="GD297" s="109"/>
      <c r="GE297" s="109"/>
      <c r="GF297" s="109"/>
      <c r="GG297" s="109"/>
      <c r="GH297" s="109"/>
      <c r="GI297" s="109"/>
      <c r="GJ297" s="109"/>
      <c r="GK297" s="109"/>
      <c r="GL297" s="109"/>
      <c r="GM297" s="109"/>
      <c r="GN297" s="109"/>
      <c r="GO297" s="109"/>
      <c r="GP297" s="109"/>
      <c r="GQ297" s="109"/>
      <c r="GR297" s="109"/>
      <c r="GS297" s="109"/>
      <c r="GT297" s="109"/>
      <c r="GU297" s="109"/>
      <c r="GV297" s="109"/>
      <c r="GW297" s="109"/>
      <c r="GX297" s="109"/>
      <c r="GY297" s="109"/>
      <c r="GZ297" s="109"/>
      <c r="HA297" s="109"/>
      <c r="HB297" s="109"/>
      <c r="HC297" s="109"/>
      <c r="HD297" s="109"/>
      <c r="HE297" s="109"/>
      <c r="HF297" s="109"/>
      <c r="HG297" s="109"/>
      <c r="HH297" s="109"/>
      <c r="HI297" s="109"/>
      <c r="HJ297" s="109"/>
      <c r="HK297" s="109"/>
      <c r="HL297" s="109"/>
      <c r="HM297" s="109"/>
      <c r="HN297" s="109"/>
      <c r="HO297" s="109"/>
      <c r="HP297" s="109"/>
      <c r="HQ297" s="109"/>
      <c r="HR297" s="109"/>
      <c r="HS297" s="109"/>
      <c r="HT297" s="109"/>
      <c r="HU297" s="109"/>
      <c r="HV297" s="109"/>
      <c r="HW297" s="109"/>
      <c r="HX297" s="109"/>
      <c r="HY297" s="109"/>
      <c r="HZ297" s="109"/>
      <c r="IA297" s="109"/>
      <c r="IB297" s="109"/>
      <c r="IC297" s="109"/>
      <c r="ID297" s="109"/>
      <c r="IE297" s="109"/>
      <c r="IF297" s="109"/>
      <c r="IG297" s="109"/>
      <c r="IH297" s="109"/>
      <c r="II297" s="109"/>
      <c r="IJ297" s="109"/>
      <c r="IK297" s="109"/>
      <c r="IL297" s="109"/>
      <c r="IM297" s="109"/>
      <c r="IN297" s="109"/>
      <c r="IO297" s="109"/>
      <c r="IP297" s="109"/>
      <c r="IQ297" s="109"/>
      <c r="IR297" s="109"/>
      <c r="IS297" s="109"/>
      <c r="IT297" s="109"/>
      <c r="IU297" s="109"/>
      <c r="IV297" s="109"/>
    </row>
    <row r="298" spans="1:256" s="107" customFormat="1" x14ac:dyDescent="0.15">
      <c r="A298" s="106"/>
      <c r="B298" s="106"/>
      <c r="E298" s="210"/>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c r="CG298" s="109"/>
      <c r="CH298" s="109"/>
      <c r="CI298" s="109"/>
      <c r="CJ298" s="109"/>
      <c r="CK298" s="109"/>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c r="EU298" s="109"/>
      <c r="EV298" s="109"/>
      <c r="EW298" s="109"/>
      <c r="EX298" s="109"/>
      <c r="EY298" s="109"/>
      <c r="EZ298" s="109"/>
      <c r="FA298" s="109"/>
      <c r="FB298" s="109"/>
      <c r="FC298" s="109"/>
      <c r="FD298" s="109"/>
      <c r="FE298" s="109"/>
      <c r="FF298" s="109"/>
      <c r="FG298" s="109"/>
      <c r="FH298" s="109"/>
      <c r="FI298" s="109"/>
      <c r="FJ298" s="109"/>
      <c r="FK298" s="109"/>
      <c r="FL298" s="109"/>
      <c r="FM298" s="109"/>
      <c r="FN298" s="109"/>
      <c r="FO298" s="109"/>
      <c r="FP298" s="109"/>
      <c r="FQ298" s="109"/>
      <c r="FR298" s="109"/>
      <c r="FS298" s="109"/>
      <c r="FT298" s="109"/>
      <c r="FU298" s="109"/>
      <c r="FV298" s="109"/>
      <c r="FW298" s="109"/>
      <c r="FX298" s="109"/>
      <c r="FY298" s="109"/>
      <c r="FZ298" s="109"/>
      <c r="GA298" s="109"/>
      <c r="GB298" s="109"/>
      <c r="GC298" s="109"/>
      <c r="GD298" s="109"/>
      <c r="GE298" s="109"/>
      <c r="GF298" s="109"/>
      <c r="GG298" s="109"/>
      <c r="GH298" s="109"/>
      <c r="GI298" s="109"/>
      <c r="GJ298" s="109"/>
      <c r="GK298" s="109"/>
      <c r="GL298" s="109"/>
      <c r="GM298" s="109"/>
      <c r="GN298" s="109"/>
      <c r="GO298" s="109"/>
      <c r="GP298" s="109"/>
      <c r="GQ298" s="109"/>
      <c r="GR298" s="109"/>
      <c r="GS298" s="109"/>
      <c r="GT298" s="109"/>
      <c r="GU298" s="109"/>
      <c r="GV298" s="109"/>
      <c r="GW298" s="109"/>
      <c r="GX298" s="109"/>
      <c r="GY298" s="109"/>
      <c r="GZ298" s="109"/>
      <c r="HA298" s="109"/>
      <c r="HB298" s="109"/>
      <c r="HC298" s="109"/>
      <c r="HD298" s="109"/>
      <c r="HE298" s="109"/>
      <c r="HF298" s="109"/>
      <c r="HG298" s="109"/>
      <c r="HH298" s="109"/>
      <c r="HI298" s="109"/>
      <c r="HJ298" s="109"/>
      <c r="HK298" s="109"/>
      <c r="HL298" s="109"/>
      <c r="HM298" s="109"/>
      <c r="HN298" s="109"/>
      <c r="HO298" s="109"/>
      <c r="HP298" s="109"/>
      <c r="HQ298" s="109"/>
      <c r="HR298" s="109"/>
      <c r="HS298" s="109"/>
      <c r="HT298" s="109"/>
      <c r="HU298" s="109"/>
      <c r="HV298" s="109"/>
      <c r="HW298" s="109"/>
      <c r="HX298" s="109"/>
      <c r="HY298" s="109"/>
      <c r="HZ298" s="109"/>
      <c r="IA298" s="109"/>
      <c r="IB298" s="109"/>
      <c r="IC298" s="109"/>
      <c r="ID298" s="109"/>
      <c r="IE298" s="109"/>
      <c r="IF298" s="109"/>
      <c r="IG298" s="109"/>
      <c r="IH298" s="109"/>
      <c r="II298" s="109"/>
      <c r="IJ298" s="109"/>
      <c r="IK298" s="109"/>
      <c r="IL298" s="109"/>
      <c r="IM298" s="109"/>
      <c r="IN298" s="109"/>
      <c r="IO298" s="109"/>
      <c r="IP298" s="109"/>
      <c r="IQ298" s="109"/>
      <c r="IR298" s="109"/>
      <c r="IS298" s="109"/>
      <c r="IT298" s="109"/>
      <c r="IU298" s="109"/>
      <c r="IV298" s="109"/>
    </row>
    <row r="299" spans="1:256" s="107" customFormat="1" x14ac:dyDescent="0.15">
      <c r="A299" s="106"/>
      <c r="B299" s="106"/>
      <c r="E299" s="210"/>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09"/>
      <c r="DJ299" s="109"/>
      <c r="DK299" s="109"/>
      <c r="DL299" s="109"/>
      <c r="DM299" s="109"/>
      <c r="DN299" s="109"/>
      <c r="DO299" s="109"/>
      <c r="DP299" s="109"/>
      <c r="DQ299" s="109"/>
      <c r="DR299" s="109"/>
      <c r="DS299" s="109"/>
      <c r="DT299" s="109"/>
      <c r="DU299" s="109"/>
      <c r="DV299" s="109"/>
      <c r="DW299" s="109"/>
      <c r="DX299" s="109"/>
      <c r="DY299" s="109"/>
      <c r="DZ299" s="109"/>
      <c r="EA299" s="109"/>
      <c r="EB299" s="109"/>
      <c r="EC299" s="109"/>
      <c r="ED299" s="109"/>
      <c r="EE299" s="109"/>
      <c r="EF299" s="109"/>
      <c r="EG299" s="109"/>
      <c r="EH299" s="109"/>
      <c r="EI299" s="109"/>
      <c r="EJ299" s="109"/>
      <c r="EK299" s="109"/>
      <c r="EL299" s="109"/>
      <c r="EM299" s="109"/>
      <c r="EN299" s="109"/>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c r="HL299" s="109"/>
      <c r="HM299" s="109"/>
      <c r="HN299" s="109"/>
      <c r="HO299" s="109"/>
      <c r="HP299" s="109"/>
      <c r="HQ299" s="109"/>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row>
    <row r="300" spans="1:256" s="107" customFormat="1" x14ac:dyDescent="0.15">
      <c r="A300" s="106"/>
      <c r="B300" s="106"/>
      <c r="E300" s="210"/>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c r="CG300" s="109"/>
      <c r="CH300" s="109"/>
      <c r="CI300" s="109"/>
      <c r="CJ300" s="109"/>
      <c r="CK300" s="109"/>
      <c r="CL300" s="109"/>
      <c r="CM300" s="109"/>
      <c r="CN300" s="109"/>
      <c r="CO300" s="109"/>
      <c r="CP300" s="109"/>
      <c r="CQ300" s="109"/>
      <c r="CR300" s="109"/>
      <c r="CS300" s="109"/>
      <c r="CT300" s="109"/>
      <c r="CU300" s="109"/>
      <c r="CV300" s="109"/>
      <c r="CW300" s="109"/>
      <c r="CX300" s="109"/>
      <c r="CY300" s="109"/>
      <c r="CZ300" s="109"/>
      <c r="DA300" s="109"/>
      <c r="DB300" s="109"/>
      <c r="DC300" s="109"/>
      <c r="DD300" s="109"/>
      <c r="DE300" s="109"/>
      <c r="DF300" s="109"/>
      <c r="DG300" s="109"/>
      <c r="DH300" s="109"/>
      <c r="DI300" s="109"/>
      <c r="DJ300" s="109"/>
      <c r="DK300" s="109"/>
      <c r="DL300" s="109"/>
      <c r="DM300" s="109"/>
      <c r="DN300" s="109"/>
      <c r="DO300" s="109"/>
      <c r="DP300" s="109"/>
      <c r="DQ300" s="109"/>
      <c r="DR300" s="109"/>
      <c r="DS300" s="109"/>
      <c r="DT300" s="109"/>
      <c r="DU300" s="109"/>
      <c r="DV300" s="109"/>
      <c r="DW300" s="109"/>
      <c r="DX300" s="109"/>
      <c r="DY300" s="109"/>
      <c r="DZ300" s="109"/>
      <c r="EA300" s="109"/>
      <c r="EB300" s="109"/>
      <c r="EC300" s="109"/>
      <c r="ED300" s="109"/>
      <c r="EE300" s="109"/>
      <c r="EF300" s="109"/>
      <c r="EG300" s="109"/>
      <c r="EH300" s="109"/>
      <c r="EI300" s="109"/>
      <c r="EJ300" s="109"/>
      <c r="EK300" s="109"/>
      <c r="EL300" s="109"/>
      <c r="EM300" s="109"/>
      <c r="EN300" s="109"/>
      <c r="EO300" s="109"/>
      <c r="EP300" s="109"/>
      <c r="EQ300" s="109"/>
      <c r="ER300" s="109"/>
      <c r="ES300" s="109"/>
      <c r="ET300" s="109"/>
      <c r="EU300" s="109"/>
      <c r="EV300" s="109"/>
      <c r="EW300" s="109"/>
      <c r="EX300" s="109"/>
      <c r="EY300" s="109"/>
      <c r="EZ300" s="109"/>
      <c r="FA300" s="109"/>
      <c r="FB300" s="109"/>
      <c r="FC300" s="109"/>
      <c r="FD300" s="109"/>
      <c r="FE300" s="109"/>
      <c r="FF300" s="109"/>
      <c r="FG300" s="109"/>
      <c r="FH300" s="109"/>
      <c r="FI300" s="109"/>
      <c r="FJ300" s="109"/>
      <c r="FK300" s="109"/>
      <c r="FL300" s="109"/>
      <c r="FM300" s="109"/>
      <c r="FN300" s="109"/>
      <c r="FO300" s="109"/>
      <c r="FP300" s="109"/>
      <c r="FQ300" s="109"/>
      <c r="FR300" s="109"/>
      <c r="FS300" s="109"/>
      <c r="FT300" s="109"/>
      <c r="FU300" s="109"/>
      <c r="FV300" s="109"/>
      <c r="FW300" s="109"/>
      <c r="FX300" s="109"/>
      <c r="FY300" s="109"/>
      <c r="FZ300" s="109"/>
      <c r="GA300" s="109"/>
      <c r="GB300" s="109"/>
      <c r="GC300" s="109"/>
      <c r="GD300" s="109"/>
      <c r="GE300" s="109"/>
      <c r="GF300" s="109"/>
      <c r="GG300" s="109"/>
      <c r="GH300" s="109"/>
      <c r="GI300" s="109"/>
      <c r="GJ300" s="109"/>
      <c r="GK300" s="109"/>
      <c r="GL300" s="109"/>
      <c r="GM300" s="109"/>
      <c r="GN300" s="109"/>
      <c r="GO300" s="109"/>
      <c r="GP300" s="109"/>
      <c r="GQ300" s="109"/>
      <c r="GR300" s="109"/>
      <c r="GS300" s="109"/>
      <c r="GT300" s="109"/>
      <c r="GU300" s="109"/>
      <c r="GV300" s="109"/>
      <c r="GW300" s="109"/>
      <c r="GX300" s="109"/>
      <c r="GY300" s="109"/>
      <c r="GZ300" s="109"/>
      <c r="HA300" s="109"/>
      <c r="HB300" s="109"/>
      <c r="HC300" s="109"/>
      <c r="HD300" s="109"/>
      <c r="HE300" s="109"/>
      <c r="HF300" s="109"/>
      <c r="HG300" s="109"/>
      <c r="HH300" s="109"/>
      <c r="HI300" s="109"/>
      <c r="HJ300" s="109"/>
      <c r="HK300" s="109"/>
      <c r="HL300" s="109"/>
      <c r="HM300" s="109"/>
      <c r="HN300" s="109"/>
      <c r="HO300" s="109"/>
      <c r="HP300" s="109"/>
      <c r="HQ300" s="109"/>
      <c r="HR300" s="109"/>
      <c r="HS300" s="109"/>
      <c r="HT300" s="109"/>
      <c r="HU300" s="109"/>
      <c r="HV300" s="109"/>
      <c r="HW300" s="109"/>
      <c r="HX300" s="109"/>
      <c r="HY300" s="109"/>
      <c r="HZ300" s="109"/>
      <c r="IA300" s="109"/>
      <c r="IB300" s="109"/>
      <c r="IC300" s="109"/>
      <c r="ID300" s="109"/>
      <c r="IE300" s="109"/>
      <c r="IF300" s="109"/>
      <c r="IG300" s="109"/>
      <c r="IH300" s="109"/>
      <c r="II300" s="109"/>
      <c r="IJ300" s="109"/>
      <c r="IK300" s="109"/>
      <c r="IL300" s="109"/>
      <c r="IM300" s="109"/>
      <c r="IN300" s="109"/>
      <c r="IO300" s="109"/>
      <c r="IP300" s="109"/>
      <c r="IQ300" s="109"/>
      <c r="IR300" s="109"/>
      <c r="IS300" s="109"/>
      <c r="IT300" s="109"/>
      <c r="IU300" s="109"/>
      <c r="IV300" s="109"/>
    </row>
    <row r="301" spans="1:256" s="107" customFormat="1" x14ac:dyDescent="0.15">
      <c r="A301" s="106"/>
      <c r="B301" s="106"/>
      <c r="E301" s="210"/>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c r="CG301" s="109"/>
      <c r="CH301" s="109"/>
      <c r="CI301" s="109"/>
      <c r="CJ301" s="109"/>
      <c r="CK301" s="109"/>
      <c r="CL301" s="109"/>
      <c r="CM301" s="109"/>
      <c r="CN301" s="109"/>
      <c r="CO301" s="109"/>
      <c r="CP301" s="109"/>
      <c r="CQ301" s="109"/>
      <c r="CR301" s="109"/>
      <c r="CS301" s="109"/>
      <c r="CT301" s="109"/>
      <c r="CU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c r="HH301" s="109"/>
      <c r="HI301" s="109"/>
      <c r="HJ301" s="109"/>
      <c r="HK301" s="109"/>
      <c r="HL301" s="109"/>
      <c r="HM301" s="109"/>
      <c r="HN301" s="109"/>
      <c r="HO301" s="109"/>
      <c r="HP301" s="109"/>
      <c r="HQ301" s="109"/>
      <c r="HR301" s="109"/>
      <c r="HS301" s="109"/>
      <c r="HT301" s="109"/>
      <c r="HU301" s="109"/>
      <c r="HV301" s="109"/>
      <c r="HW301" s="109"/>
      <c r="HX301" s="109"/>
      <c r="HY301" s="109"/>
      <c r="HZ301" s="109"/>
      <c r="IA301" s="109"/>
      <c r="IB301" s="109"/>
      <c r="IC301" s="109"/>
      <c r="ID301" s="109"/>
      <c r="IE301" s="109"/>
      <c r="IF301" s="109"/>
      <c r="IG301" s="109"/>
      <c r="IH301" s="109"/>
      <c r="II301" s="109"/>
      <c r="IJ301" s="109"/>
      <c r="IK301" s="109"/>
      <c r="IL301" s="109"/>
      <c r="IM301" s="109"/>
      <c r="IN301" s="109"/>
      <c r="IO301" s="109"/>
      <c r="IP301" s="109"/>
      <c r="IQ301" s="109"/>
      <c r="IR301" s="109"/>
      <c r="IS301" s="109"/>
      <c r="IT301" s="109"/>
      <c r="IU301" s="109"/>
      <c r="IV301" s="109"/>
    </row>
    <row r="302" spans="1:256" s="107" customFormat="1" x14ac:dyDescent="0.15">
      <c r="A302" s="106"/>
      <c r="B302" s="106"/>
      <c r="E302" s="210"/>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c r="CG302" s="109"/>
      <c r="CH302" s="109"/>
      <c r="CI302" s="109"/>
      <c r="CJ302" s="109"/>
      <c r="CK302" s="109"/>
      <c r="CL302" s="109"/>
      <c r="CM302" s="109"/>
      <c r="CN302" s="109"/>
      <c r="CO302" s="109"/>
      <c r="CP302" s="109"/>
      <c r="CQ302" s="109"/>
      <c r="CR302" s="109"/>
      <c r="CS302" s="109"/>
      <c r="CT302" s="109"/>
      <c r="CU302" s="109"/>
      <c r="CV302" s="109"/>
      <c r="CW302" s="109"/>
      <c r="CX302" s="109"/>
      <c r="CY302" s="109"/>
      <c r="CZ302" s="109"/>
      <c r="DA302" s="109"/>
      <c r="DB302" s="109"/>
      <c r="DC302" s="109"/>
      <c r="DD302" s="109"/>
      <c r="DE302" s="109"/>
      <c r="DF302" s="109"/>
      <c r="DG302" s="109"/>
      <c r="DH302" s="109"/>
      <c r="DI302" s="109"/>
      <c r="DJ302" s="109"/>
      <c r="DK302" s="109"/>
      <c r="DL302" s="109"/>
      <c r="DM302" s="109"/>
      <c r="DN302" s="109"/>
      <c r="DO302" s="109"/>
      <c r="DP302" s="109"/>
      <c r="DQ302" s="109"/>
      <c r="DR302" s="109"/>
      <c r="DS302" s="109"/>
      <c r="DT302" s="109"/>
      <c r="DU302" s="109"/>
      <c r="DV302" s="109"/>
      <c r="DW302" s="109"/>
      <c r="DX302" s="109"/>
      <c r="DY302" s="109"/>
      <c r="DZ302" s="109"/>
      <c r="EA302" s="109"/>
      <c r="EB302" s="109"/>
      <c r="EC302" s="109"/>
      <c r="ED302" s="109"/>
      <c r="EE302" s="109"/>
      <c r="EF302" s="109"/>
      <c r="EG302" s="109"/>
      <c r="EH302" s="109"/>
      <c r="EI302" s="109"/>
      <c r="EJ302" s="109"/>
      <c r="EK302" s="109"/>
      <c r="EL302" s="109"/>
      <c r="EM302" s="109"/>
      <c r="EN302" s="109"/>
      <c r="EO302" s="109"/>
      <c r="EP302" s="109"/>
      <c r="EQ302" s="109"/>
      <c r="ER302" s="109"/>
      <c r="ES302" s="109"/>
      <c r="ET302" s="109"/>
      <c r="EU302" s="109"/>
      <c r="EV302" s="109"/>
      <c r="EW302" s="109"/>
      <c r="EX302" s="109"/>
      <c r="EY302" s="109"/>
      <c r="EZ302" s="109"/>
      <c r="FA302" s="109"/>
      <c r="FB302" s="109"/>
      <c r="FC302" s="109"/>
      <c r="FD302" s="109"/>
      <c r="FE302" s="109"/>
      <c r="FF302" s="109"/>
      <c r="FG302" s="109"/>
      <c r="FH302" s="109"/>
      <c r="FI302" s="109"/>
      <c r="FJ302" s="109"/>
      <c r="FK302" s="109"/>
      <c r="FL302" s="109"/>
      <c r="FM302" s="109"/>
      <c r="FN302" s="109"/>
      <c r="FO302" s="109"/>
      <c r="FP302" s="109"/>
      <c r="FQ302" s="109"/>
      <c r="FR302" s="109"/>
      <c r="FS302" s="109"/>
      <c r="FT302" s="109"/>
      <c r="FU302" s="109"/>
      <c r="FV302" s="109"/>
      <c r="FW302" s="109"/>
      <c r="FX302" s="109"/>
      <c r="FY302" s="109"/>
      <c r="FZ302" s="109"/>
      <c r="GA302" s="109"/>
      <c r="GB302" s="109"/>
      <c r="GC302" s="109"/>
      <c r="GD302" s="109"/>
      <c r="GE302" s="109"/>
      <c r="GF302" s="109"/>
      <c r="GG302" s="109"/>
      <c r="GH302" s="109"/>
      <c r="GI302" s="109"/>
      <c r="GJ302" s="109"/>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c r="HH302" s="109"/>
      <c r="HI302" s="109"/>
      <c r="HJ302" s="109"/>
      <c r="HK302" s="109"/>
      <c r="HL302" s="109"/>
      <c r="HM302" s="109"/>
      <c r="HN302" s="109"/>
      <c r="HO302" s="109"/>
      <c r="HP302" s="109"/>
      <c r="HQ302" s="109"/>
      <c r="HR302" s="109"/>
      <c r="HS302" s="109"/>
      <c r="HT302" s="109"/>
      <c r="HU302" s="109"/>
      <c r="HV302" s="109"/>
      <c r="HW302" s="109"/>
      <c r="HX302" s="109"/>
      <c r="HY302" s="109"/>
      <c r="HZ302" s="109"/>
      <c r="IA302" s="109"/>
      <c r="IB302" s="109"/>
      <c r="IC302" s="109"/>
      <c r="ID302" s="109"/>
      <c r="IE302" s="109"/>
      <c r="IF302" s="109"/>
      <c r="IG302" s="109"/>
      <c r="IH302" s="109"/>
      <c r="II302" s="109"/>
      <c r="IJ302" s="109"/>
      <c r="IK302" s="109"/>
      <c r="IL302" s="109"/>
      <c r="IM302" s="109"/>
      <c r="IN302" s="109"/>
      <c r="IO302" s="109"/>
      <c r="IP302" s="109"/>
      <c r="IQ302" s="109"/>
      <c r="IR302" s="109"/>
      <c r="IS302" s="109"/>
      <c r="IT302" s="109"/>
      <c r="IU302" s="109"/>
      <c r="IV302" s="109"/>
    </row>
    <row r="303" spans="1:256" s="107" customFormat="1" x14ac:dyDescent="0.15">
      <c r="A303" s="106"/>
      <c r="B303" s="106"/>
      <c r="E303" s="210"/>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c r="CG303" s="109"/>
      <c r="CH303" s="109"/>
      <c r="CI303" s="109"/>
      <c r="CJ303" s="109"/>
      <c r="CK303" s="109"/>
      <c r="CL303" s="109"/>
      <c r="CM303" s="109"/>
      <c r="CN303" s="109"/>
      <c r="CO303" s="109"/>
      <c r="CP303" s="109"/>
      <c r="CQ303" s="109"/>
      <c r="CR303" s="109"/>
      <c r="CS303" s="109"/>
      <c r="CT303" s="109"/>
      <c r="CU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c r="HH303" s="109"/>
      <c r="HI303" s="109"/>
      <c r="HJ303" s="109"/>
      <c r="HK303" s="109"/>
      <c r="HL303" s="109"/>
      <c r="HM303" s="109"/>
      <c r="HN303" s="109"/>
      <c r="HO303" s="109"/>
      <c r="HP303" s="109"/>
      <c r="HQ303" s="109"/>
      <c r="HR303" s="109"/>
      <c r="HS303" s="109"/>
      <c r="HT303" s="109"/>
      <c r="HU303" s="109"/>
      <c r="HV303" s="109"/>
      <c r="HW303" s="109"/>
      <c r="HX303" s="109"/>
      <c r="HY303" s="109"/>
      <c r="HZ303" s="109"/>
      <c r="IA303" s="109"/>
      <c r="IB303" s="109"/>
      <c r="IC303" s="109"/>
      <c r="ID303" s="109"/>
      <c r="IE303" s="109"/>
      <c r="IF303" s="109"/>
      <c r="IG303" s="109"/>
      <c r="IH303" s="109"/>
      <c r="II303" s="109"/>
      <c r="IJ303" s="109"/>
      <c r="IK303" s="109"/>
      <c r="IL303" s="109"/>
      <c r="IM303" s="109"/>
      <c r="IN303" s="109"/>
      <c r="IO303" s="109"/>
      <c r="IP303" s="109"/>
      <c r="IQ303" s="109"/>
      <c r="IR303" s="109"/>
      <c r="IS303" s="109"/>
      <c r="IT303" s="109"/>
      <c r="IU303" s="109"/>
      <c r="IV303" s="109"/>
    </row>
    <row r="304" spans="1:256" s="107" customFormat="1" x14ac:dyDescent="0.15">
      <c r="A304" s="106"/>
      <c r="B304" s="106"/>
      <c r="E304" s="210"/>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c r="CG304" s="109"/>
      <c r="CH304" s="109"/>
      <c r="CI304" s="109"/>
      <c r="CJ304" s="109"/>
      <c r="CK304" s="109"/>
      <c r="CL304" s="109"/>
      <c r="CM304" s="109"/>
      <c r="CN304" s="109"/>
      <c r="CO304" s="109"/>
      <c r="CP304" s="109"/>
      <c r="CQ304" s="109"/>
      <c r="CR304" s="109"/>
      <c r="CS304" s="109"/>
      <c r="CT304" s="109"/>
      <c r="CU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c r="HH304" s="109"/>
      <c r="HI304" s="109"/>
      <c r="HJ304" s="109"/>
      <c r="HK304" s="109"/>
      <c r="HL304" s="109"/>
      <c r="HM304" s="109"/>
      <c r="HN304" s="109"/>
      <c r="HO304" s="109"/>
      <c r="HP304" s="109"/>
      <c r="HQ304" s="109"/>
      <c r="HR304" s="109"/>
      <c r="HS304" s="109"/>
      <c r="HT304" s="109"/>
      <c r="HU304" s="109"/>
      <c r="HV304" s="109"/>
      <c r="HW304" s="109"/>
      <c r="HX304" s="109"/>
      <c r="HY304" s="109"/>
      <c r="HZ304" s="109"/>
      <c r="IA304" s="109"/>
      <c r="IB304" s="109"/>
      <c r="IC304" s="109"/>
      <c r="ID304" s="109"/>
      <c r="IE304" s="109"/>
      <c r="IF304" s="109"/>
      <c r="IG304" s="109"/>
      <c r="IH304" s="109"/>
      <c r="II304" s="109"/>
      <c r="IJ304" s="109"/>
      <c r="IK304" s="109"/>
      <c r="IL304" s="109"/>
      <c r="IM304" s="109"/>
      <c r="IN304" s="109"/>
      <c r="IO304" s="109"/>
      <c r="IP304" s="109"/>
      <c r="IQ304" s="109"/>
      <c r="IR304" s="109"/>
      <c r="IS304" s="109"/>
      <c r="IT304" s="109"/>
      <c r="IU304" s="109"/>
      <c r="IV304" s="109"/>
    </row>
    <row r="305" spans="1:256" s="107" customFormat="1" x14ac:dyDescent="0.15">
      <c r="A305" s="106"/>
      <c r="B305" s="106"/>
      <c r="E305" s="210"/>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T305" s="109"/>
      <c r="CU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c r="HH305" s="109"/>
      <c r="HI305" s="109"/>
      <c r="HJ305" s="109"/>
      <c r="HK305" s="109"/>
      <c r="HL305" s="109"/>
      <c r="HM305" s="109"/>
      <c r="HN305" s="109"/>
      <c r="HO305" s="109"/>
      <c r="HP305" s="109"/>
      <c r="HQ305" s="109"/>
      <c r="HR305" s="109"/>
      <c r="HS305" s="109"/>
      <c r="HT305" s="109"/>
      <c r="HU305" s="109"/>
      <c r="HV305" s="109"/>
      <c r="HW305" s="109"/>
      <c r="HX305" s="109"/>
      <c r="HY305" s="109"/>
      <c r="HZ305" s="109"/>
      <c r="IA305" s="109"/>
      <c r="IB305" s="109"/>
      <c r="IC305" s="109"/>
      <c r="ID305" s="109"/>
      <c r="IE305" s="109"/>
      <c r="IF305" s="109"/>
      <c r="IG305" s="109"/>
      <c r="IH305" s="109"/>
      <c r="II305" s="109"/>
      <c r="IJ305" s="109"/>
      <c r="IK305" s="109"/>
      <c r="IL305" s="109"/>
      <c r="IM305" s="109"/>
      <c r="IN305" s="109"/>
      <c r="IO305" s="109"/>
      <c r="IP305" s="109"/>
      <c r="IQ305" s="109"/>
      <c r="IR305" s="109"/>
      <c r="IS305" s="109"/>
      <c r="IT305" s="109"/>
      <c r="IU305" s="109"/>
      <c r="IV305" s="109"/>
    </row>
    <row r="306" spans="1:256" s="107" customFormat="1" x14ac:dyDescent="0.15">
      <c r="A306" s="106"/>
      <c r="B306" s="106"/>
      <c r="E306" s="210"/>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c r="CG306" s="109"/>
      <c r="CH306" s="109"/>
      <c r="CI306" s="109"/>
      <c r="CJ306" s="109"/>
      <c r="CK306" s="109"/>
      <c r="CL306" s="109"/>
      <c r="CM306" s="109"/>
      <c r="CN306" s="109"/>
      <c r="CO306" s="109"/>
      <c r="CP306" s="109"/>
      <c r="CQ306" s="109"/>
      <c r="CR306" s="109"/>
      <c r="CS306" s="109"/>
      <c r="CT306" s="109"/>
      <c r="CU306" s="109"/>
      <c r="CV306" s="109"/>
      <c r="CW306" s="109"/>
      <c r="CX306" s="109"/>
      <c r="CY306" s="109"/>
      <c r="CZ306" s="109"/>
      <c r="DA306" s="109"/>
      <c r="DB306" s="109"/>
      <c r="DC306" s="109"/>
      <c r="DD306" s="109"/>
      <c r="DE306" s="109"/>
      <c r="DF306" s="109"/>
      <c r="DG306" s="109"/>
      <c r="DH306" s="109"/>
      <c r="DI306" s="109"/>
      <c r="DJ306" s="109"/>
      <c r="DK306" s="109"/>
      <c r="DL306" s="109"/>
      <c r="DM306" s="109"/>
      <c r="DN306" s="109"/>
      <c r="DO306" s="109"/>
      <c r="DP306" s="109"/>
      <c r="DQ306" s="109"/>
      <c r="DR306" s="109"/>
      <c r="DS306" s="109"/>
      <c r="DT306" s="109"/>
      <c r="DU306" s="109"/>
      <c r="DV306" s="109"/>
      <c r="DW306" s="109"/>
      <c r="DX306" s="109"/>
      <c r="DY306" s="109"/>
      <c r="DZ306" s="109"/>
      <c r="EA306" s="109"/>
      <c r="EB306" s="109"/>
      <c r="EC306" s="109"/>
      <c r="ED306" s="109"/>
      <c r="EE306" s="109"/>
      <c r="EF306" s="109"/>
      <c r="EG306" s="109"/>
      <c r="EH306" s="109"/>
      <c r="EI306" s="109"/>
      <c r="EJ306" s="109"/>
      <c r="EK306" s="109"/>
      <c r="EL306" s="109"/>
      <c r="EM306" s="109"/>
      <c r="EN306" s="109"/>
      <c r="EO306" s="109"/>
      <c r="EP306" s="109"/>
      <c r="EQ306" s="109"/>
      <c r="ER306" s="109"/>
      <c r="ES306" s="109"/>
      <c r="ET306" s="109"/>
      <c r="EU306" s="109"/>
      <c r="EV306" s="109"/>
      <c r="EW306" s="109"/>
      <c r="EX306" s="109"/>
      <c r="EY306" s="109"/>
      <c r="EZ306" s="109"/>
      <c r="FA306" s="109"/>
      <c r="FB306" s="109"/>
      <c r="FC306" s="109"/>
      <c r="FD306" s="109"/>
      <c r="FE306" s="109"/>
      <c r="FF306" s="109"/>
      <c r="FG306" s="109"/>
      <c r="FH306" s="109"/>
      <c r="FI306" s="109"/>
      <c r="FJ306" s="109"/>
      <c r="FK306" s="109"/>
      <c r="FL306" s="109"/>
      <c r="FM306" s="109"/>
      <c r="FN306" s="109"/>
      <c r="FO306" s="109"/>
      <c r="FP306" s="109"/>
      <c r="FQ306" s="109"/>
      <c r="FR306" s="109"/>
      <c r="FS306" s="109"/>
      <c r="FT306" s="109"/>
      <c r="FU306" s="109"/>
      <c r="FV306" s="109"/>
      <c r="FW306" s="109"/>
      <c r="FX306" s="109"/>
      <c r="FY306" s="109"/>
      <c r="FZ306" s="109"/>
      <c r="GA306" s="109"/>
      <c r="GB306" s="109"/>
      <c r="GC306" s="109"/>
      <c r="GD306" s="109"/>
      <c r="GE306" s="109"/>
      <c r="GF306" s="109"/>
      <c r="GG306" s="109"/>
      <c r="GH306" s="109"/>
      <c r="GI306" s="109"/>
      <c r="GJ306" s="109"/>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c r="HH306" s="109"/>
      <c r="HI306" s="109"/>
      <c r="HJ306" s="109"/>
      <c r="HK306" s="109"/>
      <c r="HL306" s="109"/>
      <c r="HM306" s="109"/>
      <c r="HN306" s="109"/>
      <c r="HO306" s="109"/>
      <c r="HP306" s="109"/>
      <c r="HQ306" s="109"/>
      <c r="HR306" s="109"/>
      <c r="HS306" s="109"/>
      <c r="HT306" s="109"/>
      <c r="HU306" s="109"/>
      <c r="HV306" s="109"/>
      <c r="HW306" s="109"/>
      <c r="HX306" s="109"/>
      <c r="HY306" s="109"/>
      <c r="HZ306" s="109"/>
      <c r="IA306" s="109"/>
      <c r="IB306" s="109"/>
      <c r="IC306" s="109"/>
      <c r="ID306" s="109"/>
      <c r="IE306" s="109"/>
      <c r="IF306" s="109"/>
      <c r="IG306" s="109"/>
      <c r="IH306" s="109"/>
      <c r="II306" s="109"/>
      <c r="IJ306" s="109"/>
      <c r="IK306" s="109"/>
      <c r="IL306" s="109"/>
      <c r="IM306" s="109"/>
      <c r="IN306" s="109"/>
      <c r="IO306" s="109"/>
      <c r="IP306" s="109"/>
      <c r="IQ306" s="109"/>
      <c r="IR306" s="109"/>
      <c r="IS306" s="109"/>
      <c r="IT306" s="109"/>
      <c r="IU306" s="109"/>
      <c r="IV306" s="109"/>
    </row>
    <row r="307" spans="1:256" s="107" customFormat="1" x14ac:dyDescent="0.15">
      <c r="A307" s="106"/>
      <c r="B307" s="106"/>
      <c r="E307" s="210"/>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c r="CG307" s="109"/>
      <c r="CH307" s="109"/>
      <c r="CI307" s="109"/>
      <c r="CJ307" s="109"/>
      <c r="CK307" s="109"/>
      <c r="CL307" s="109"/>
      <c r="CM307" s="109"/>
      <c r="CN307" s="109"/>
      <c r="CO307" s="109"/>
      <c r="CP307" s="109"/>
      <c r="CQ307" s="109"/>
      <c r="CR307" s="109"/>
      <c r="CS307" s="109"/>
      <c r="CT307" s="109"/>
      <c r="CU307" s="109"/>
      <c r="CV307" s="109"/>
      <c r="CW307" s="109"/>
      <c r="CX307" s="109"/>
      <c r="CY307" s="109"/>
      <c r="CZ307" s="109"/>
      <c r="DA307" s="109"/>
      <c r="DB307" s="109"/>
      <c r="DC307" s="109"/>
      <c r="DD307" s="109"/>
      <c r="DE307" s="109"/>
      <c r="DF307" s="109"/>
      <c r="DG307" s="109"/>
      <c r="DH307" s="109"/>
      <c r="DI307" s="109"/>
      <c r="DJ307" s="109"/>
      <c r="DK307" s="109"/>
      <c r="DL307" s="109"/>
      <c r="DM307" s="109"/>
      <c r="DN307" s="109"/>
      <c r="DO307" s="109"/>
      <c r="DP307" s="109"/>
      <c r="DQ307" s="109"/>
      <c r="DR307" s="109"/>
      <c r="DS307" s="109"/>
      <c r="DT307" s="109"/>
      <c r="DU307" s="109"/>
      <c r="DV307" s="109"/>
      <c r="DW307" s="109"/>
      <c r="DX307" s="109"/>
      <c r="DY307" s="109"/>
      <c r="DZ307" s="109"/>
      <c r="EA307" s="109"/>
      <c r="EB307" s="109"/>
      <c r="EC307" s="109"/>
      <c r="ED307" s="109"/>
      <c r="EE307" s="109"/>
      <c r="EF307" s="109"/>
      <c r="EG307" s="109"/>
      <c r="EH307" s="109"/>
      <c r="EI307" s="109"/>
      <c r="EJ307" s="109"/>
      <c r="EK307" s="109"/>
      <c r="EL307" s="109"/>
      <c r="EM307" s="109"/>
      <c r="EN307" s="109"/>
      <c r="EO307" s="109"/>
      <c r="EP307" s="109"/>
      <c r="EQ307" s="109"/>
      <c r="ER307" s="109"/>
      <c r="ES307" s="109"/>
      <c r="ET307" s="109"/>
      <c r="EU307" s="109"/>
      <c r="EV307" s="109"/>
      <c r="EW307" s="109"/>
      <c r="EX307" s="109"/>
      <c r="EY307" s="109"/>
      <c r="EZ307" s="109"/>
      <c r="FA307" s="109"/>
      <c r="FB307" s="109"/>
      <c r="FC307" s="109"/>
      <c r="FD307" s="109"/>
      <c r="FE307" s="109"/>
      <c r="FF307" s="109"/>
      <c r="FG307" s="109"/>
      <c r="FH307" s="109"/>
      <c r="FI307" s="109"/>
      <c r="FJ307" s="109"/>
      <c r="FK307" s="109"/>
      <c r="FL307" s="109"/>
      <c r="FM307" s="109"/>
      <c r="FN307" s="109"/>
      <c r="FO307" s="109"/>
      <c r="FP307" s="109"/>
      <c r="FQ307" s="109"/>
      <c r="FR307" s="109"/>
      <c r="FS307" s="109"/>
      <c r="FT307" s="109"/>
      <c r="FU307" s="109"/>
      <c r="FV307" s="109"/>
      <c r="FW307" s="109"/>
      <c r="FX307" s="109"/>
      <c r="FY307" s="109"/>
      <c r="FZ307" s="109"/>
      <c r="GA307" s="109"/>
      <c r="GB307" s="109"/>
      <c r="GC307" s="109"/>
      <c r="GD307" s="109"/>
      <c r="GE307" s="109"/>
      <c r="GF307" s="109"/>
      <c r="GG307" s="109"/>
      <c r="GH307" s="109"/>
      <c r="GI307" s="109"/>
      <c r="GJ307" s="109"/>
      <c r="GK307" s="109"/>
      <c r="GL307" s="109"/>
      <c r="GM307" s="109"/>
      <c r="GN307" s="109"/>
      <c r="GO307" s="109"/>
      <c r="GP307" s="109"/>
      <c r="GQ307" s="109"/>
      <c r="GR307" s="109"/>
      <c r="GS307" s="109"/>
      <c r="GT307" s="109"/>
      <c r="GU307" s="109"/>
      <c r="GV307" s="109"/>
      <c r="GW307" s="109"/>
      <c r="GX307" s="109"/>
      <c r="GY307" s="109"/>
      <c r="GZ307" s="109"/>
      <c r="HA307" s="109"/>
      <c r="HB307" s="109"/>
      <c r="HC307" s="109"/>
      <c r="HD307" s="109"/>
      <c r="HE307" s="109"/>
      <c r="HF307" s="109"/>
      <c r="HG307" s="109"/>
      <c r="HH307" s="109"/>
      <c r="HI307" s="109"/>
      <c r="HJ307" s="109"/>
      <c r="HK307" s="109"/>
      <c r="HL307" s="109"/>
      <c r="HM307" s="109"/>
      <c r="HN307" s="109"/>
      <c r="HO307" s="109"/>
      <c r="HP307" s="109"/>
      <c r="HQ307" s="109"/>
      <c r="HR307" s="109"/>
      <c r="HS307" s="109"/>
      <c r="HT307" s="109"/>
      <c r="HU307" s="109"/>
      <c r="HV307" s="109"/>
      <c r="HW307" s="109"/>
      <c r="HX307" s="109"/>
      <c r="HY307" s="109"/>
      <c r="HZ307" s="109"/>
      <c r="IA307" s="109"/>
      <c r="IB307" s="109"/>
      <c r="IC307" s="109"/>
      <c r="ID307" s="109"/>
      <c r="IE307" s="109"/>
      <c r="IF307" s="109"/>
      <c r="IG307" s="109"/>
      <c r="IH307" s="109"/>
      <c r="II307" s="109"/>
      <c r="IJ307" s="109"/>
      <c r="IK307" s="109"/>
      <c r="IL307" s="109"/>
      <c r="IM307" s="109"/>
      <c r="IN307" s="109"/>
      <c r="IO307" s="109"/>
      <c r="IP307" s="109"/>
      <c r="IQ307" s="109"/>
      <c r="IR307" s="109"/>
      <c r="IS307" s="109"/>
      <c r="IT307" s="109"/>
      <c r="IU307" s="109"/>
      <c r="IV307" s="109"/>
    </row>
    <row r="308" spans="1:256" s="107" customFormat="1" x14ac:dyDescent="0.15">
      <c r="A308" s="106"/>
      <c r="B308" s="106"/>
      <c r="E308" s="210"/>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c r="CG308" s="109"/>
      <c r="CH308" s="109"/>
      <c r="CI308" s="109"/>
      <c r="CJ308" s="109"/>
      <c r="CK308" s="109"/>
      <c r="CL308" s="109"/>
      <c r="CM308" s="109"/>
      <c r="CN308" s="109"/>
      <c r="CO308" s="109"/>
      <c r="CP308" s="109"/>
      <c r="CQ308" s="109"/>
      <c r="CR308" s="109"/>
      <c r="CS308" s="109"/>
      <c r="CT308" s="109"/>
      <c r="CU308" s="109"/>
      <c r="CV308" s="109"/>
      <c r="CW308" s="109"/>
      <c r="CX308" s="109"/>
      <c r="CY308" s="109"/>
      <c r="CZ308" s="109"/>
      <c r="DA308" s="109"/>
      <c r="DB308" s="109"/>
      <c r="DC308" s="109"/>
      <c r="DD308" s="109"/>
      <c r="DE308" s="109"/>
      <c r="DF308" s="109"/>
      <c r="DG308" s="109"/>
      <c r="DH308" s="109"/>
      <c r="DI308" s="109"/>
      <c r="DJ308" s="109"/>
      <c r="DK308" s="109"/>
      <c r="DL308" s="109"/>
      <c r="DM308" s="109"/>
      <c r="DN308" s="109"/>
      <c r="DO308" s="109"/>
      <c r="DP308" s="109"/>
      <c r="DQ308" s="109"/>
      <c r="DR308" s="109"/>
      <c r="DS308" s="109"/>
      <c r="DT308" s="109"/>
      <c r="DU308" s="109"/>
      <c r="DV308" s="109"/>
      <c r="DW308" s="109"/>
      <c r="DX308" s="109"/>
      <c r="DY308" s="109"/>
      <c r="DZ308" s="109"/>
      <c r="EA308" s="109"/>
      <c r="EB308" s="109"/>
      <c r="EC308" s="109"/>
      <c r="ED308" s="109"/>
      <c r="EE308" s="109"/>
      <c r="EF308" s="109"/>
      <c r="EG308" s="109"/>
      <c r="EH308" s="109"/>
      <c r="EI308" s="109"/>
      <c r="EJ308" s="109"/>
      <c r="EK308" s="109"/>
      <c r="EL308" s="109"/>
      <c r="EM308" s="109"/>
      <c r="EN308" s="109"/>
      <c r="EO308" s="109"/>
      <c r="EP308" s="109"/>
      <c r="EQ308" s="109"/>
      <c r="ER308" s="109"/>
      <c r="ES308" s="109"/>
      <c r="ET308" s="109"/>
      <c r="EU308" s="109"/>
      <c r="EV308" s="109"/>
      <c r="EW308" s="109"/>
      <c r="EX308" s="109"/>
      <c r="EY308" s="109"/>
      <c r="EZ308" s="109"/>
      <c r="FA308" s="109"/>
      <c r="FB308" s="109"/>
      <c r="FC308" s="109"/>
      <c r="FD308" s="109"/>
      <c r="FE308" s="109"/>
      <c r="FF308" s="109"/>
      <c r="FG308" s="109"/>
      <c r="FH308" s="109"/>
      <c r="FI308" s="109"/>
      <c r="FJ308" s="109"/>
      <c r="FK308" s="109"/>
      <c r="FL308" s="109"/>
      <c r="FM308" s="109"/>
      <c r="FN308" s="109"/>
      <c r="FO308" s="109"/>
      <c r="FP308" s="109"/>
      <c r="FQ308" s="109"/>
      <c r="FR308" s="109"/>
      <c r="FS308" s="109"/>
      <c r="FT308" s="109"/>
      <c r="FU308" s="109"/>
      <c r="FV308" s="109"/>
      <c r="FW308" s="109"/>
      <c r="FX308" s="109"/>
      <c r="FY308" s="109"/>
      <c r="FZ308" s="109"/>
      <c r="GA308" s="109"/>
      <c r="GB308" s="109"/>
      <c r="GC308" s="109"/>
      <c r="GD308" s="109"/>
      <c r="GE308" s="109"/>
      <c r="GF308" s="109"/>
      <c r="GG308" s="109"/>
      <c r="GH308" s="109"/>
      <c r="GI308" s="109"/>
      <c r="GJ308" s="109"/>
      <c r="GK308" s="109"/>
      <c r="GL308" s="109"/>
      <c r="GM308" s="109"/>
      <c r="GN308" s="109"/>
      <c r="GO308" s="109"/>
      <c r="GP308" s="109"/>
      <c r="GQ308" s="109"/>
      <c r="GR308" s="109"/>
      <c r="GS308" s="109"/>
      <c r="GT308" s="109"/>
      <c r="GU308" s="109"/>
      <c r="GV308" s="109"/>
      <c r="GW308" s="109"/>
      <c r="GX308" s="109"/>
      <c r="GY308" s="109"/>
      <c r="GZ308" s="109"/>
      <c r="HA308" s="109"/>
      <c r="HB308" s="109"/>
      <c r="HC308" s="109"/>
      <c r="HD308" s="109"/>
      <c r="HE308" s="109"/>
      <c r="HF308" s="109"/>
      <c r="HG308" s="109"/>
      <c r="HH308" s="109"/>
      <c r="HI308" s="109"/>
      <c r="HJ308" s="109"/>
      <c r="HK308" s="109"/>
      <c r="HL308" s="109"/>
      <c r="HM308" s="109"/>
      <c r="HN308" s="109"/>
      <c r="HO308" s="109"/>
      <c r="HP308" s="109"/>
      <c r="HQ308" s="109"/>
      <c r="HR308" s="109"/>
      <c r="HS308" s="109"/>
      <c r="HT308" s="109"/>
      <c r="HU308" s="109"/>
      <c r="HV308" s="109"/>
      <c r="HW308" s="109"/>
      <c r="HX308" s="109"/>
      <c r="HY308" s="109"/>
      <c r="HZ308" s="109"/>
      <c r="IA308" s="109"/>
      <c r="IB308" s="109"/>
      <c r="IC308" s="109"/>
      <c r="ID308" s="109"/>
      <c r="IE308" s="109"/>
      <c r="IF308" s="109"/>
      <c r="IG308" s="109"/>
      <c r="IH308" s="109"/>
      <c r="II308" s="109"/>
      <c r="IJ308" s="109"/>
      <c r="IK308" s="109"/>
      <c r="IL308" s="109"/>
      <c r="IM308" s="109"/>
      <c r="IN308" s="109"/>
      <c r="IO308" s="109"/>
      <c r="IP308" s="109"/>
      <c r="IQ308" s="109"/>
      <c r="IR308" s="109"/>
      <c r="IS308" s="109"/>
      <c r="IT308" s="109"/>
      <c r="IU308" s="109"/>
      <c r="IV308" s="109"/>
    </row>
    <row r="309" spans="1:256" s="107" customFormat="1" x14ac:dyDescent="0.15">
      <c r="A309" s="106"/>
      <c r="B309" s="106"/>
      <c r="E309" s="210"/>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c r="CG309" s="109"/>
      <c r="CH309" s="109"/>
      <c r="CI309" s="109"/>
      <c r="CJ309" s="109"/>
      <c r="CK309" s="109"/>
      <c r="CL309" s="109"/>
      <c r="CM309" s="109"/>
      <c r="CN309" s="109"/>
      <c r="CO309" s="109"/>
      <c r="CP309" s="109"/>
      <c r="CQ309" s="109"/>
      <c r="CR309" s="109"/>
      <c r="CS309" s="109"/>
      <c r="CT309" s="109"/>
      <c r="CU309" s="109"/>
      <c r="CV309" s="109"/>
      <c r="CW309" s="109"/>
      <c r="CX309" s="109"/>
      <c r="CY309" s="109"/>
      <c r="CZ309" s="109"/>
      <c r="DA309" s="109"/>
      <c r="DB309" s="109"/>
      <c r="DC309" s="109"/>
      <c r="DD309" s="109"/>
      <c r="DE309" s="109"/>
      <c r="DF309" s="109"/>
      <c r="DG309" s="109"/>
      <c r="DH309" s="109"/>
      <c r="DI309" s="109"/>
      <c r="DJ309" s="109"/>
      <c r="DK309" s="109"/>
      <c r="DL309" s="109"/>
      <c r="DM309" s="109"/>
      <c r="DN309" s="109"/>
      <c r="DO309" s="109"/>
      <c r="DP309" s="109"/>
      <c r="DQ309" s="109"/>
      <c r="DR309" s="109"/>
      <c r="DS309" s="109"/>
      <c r="DT309" s="109"/>
      <c r="DU309" s="109"/>
      <c r="DV309" s="109"/>
      <c r="DW309" s="109"/>
      <c r="DX309" s="109"/>
      <c r="DY309" s="109"/>
      <c r="DZ309" s="109"/>
      <c r="EA309" s="109"/>
      <c r="EB309" s="109"/>
      <c r="EC309" s="109"/>
      <c r="ED309" s="109"/>
      <c r="EE309" s="109"/>
      <c r="EF309" s="109"/>
      <c r="EG309" s="109"/>
      <c r="EH309" s="109"/>
      <c r="EI309" s="109"/>
      <c r="EJ309" s="109"/>
      <c r="EK309" s="109"/>
      <c r="EL309" s="109"/>
      <c r="EM309" s="109"/>
      <c r="EN309" s="109"/>
      <c r="EO309" s="109"/>
      <c r="EP309" s="109"/>
      <c r="EQ309" s="109"/>
      <c r="ER309" s="109"/>
      <c r="ES309" s="109"/>
      <c r="ET309" s="109"/>
      <c r="EU309" s="109"/>
      <c r="EV309" s="109"/>
      <c r="EW309" s="109"/>
      <c r="EX309" s="109"/>
      <c r="EY309" s="109"/>
      <c r="EZ309" s="109"/>
      <c r="FA309" s="109"/>
      <c r="FB309" s="109"/>
      <c r="FC309" s="109"/>
      <c r="FD309" s="109"/>
      <c r="FE309" s="109"/>
      <c r="FF309" s="109"/>
      <c r="FG309" s="109"/>
      <c r="FH309" s="109"/>
      <c r="FI309" s="109"/>
      <c r="FJ309" s="109"/>
      <c r="FK309" s="109"/>
      <c r="FL309" s="109"/>
      <c r="FM309" s="109"/>
      <c r="FN309" s="109"/>
      <c r="FO309" s="109"/>
      <c r="FP309" s="109"/>
      <c r="FQ309" s="109"/>
      <c r="FR309" s="109"/>
      <c r="FS309" s="109"/>
      <c r="FT309" s="109"/>
      <c r="FU309" s="109"/>
      <c r="FV309" s="109"/>
      <c r="FW309" s="109"/>
      <c r="FX309" s="109"/>
      <c r="FY309" s="109"/>
      <c r="FZ309" s="109"/>
      <c r="GA309" s="109"/>
      <c r="GB309" s="109"/>
      <c r="GC309" s="109"/>
      <c r="GD309" s="109"/>
      <c r="GE309" s="109"/>
      <c r="GF309" s="109"/>
      <c r="GG309" s="109"/>
      <c r="GH309" s="109"/>
      <c r="GI309" s="109"/>
      <c r="GJ309" s="109"/>
      <c r="GK309" s="109"/>
      <c r="GL309" s="109"/>
      <c r="GM309" s="109"/>
      <c r="GN309" s="109"/>
      <c r="GO309" s="109"/>
      <c r="GP309" s="109"/>
      <c r="GQ309" s="109"/>
      <c r="GR309" s="109"/>
      <c r="GS309" s="109"/>
      <c r="GT309" s="109"/>
      <c r="GU309" s="109"/>
      <c r="GV309" s="109"/>
      <c r="GW309" s="109"/>
      <c r="GX309" s="109"/>
      <c r="GY309" s="109"/>
      <c r="GZ309" s="109"/>
      <c r="HA309" s="109"/>
      <c r="HB309" s="109"/>
      <c r="HC309" s="109"/>
      <c r="HD309" s="109"/>
      <c r="HE309" s="109"/>
      <c r="HF309" s="109"/>
      <c r="HG309" s="109"/>
      <c r="HH309" s="109"/>
      <c r="HI309" s="109"/>
      <c r="HJ309" s="109"/>
      <c r="HK309" s="109"/>
      <c r="HL309" s="109"/>
      <c r="HM309" s="109"/>
      <c r="HN309" s="109"/>
      <c r="HO309" s="109"/>
      <c r="HP309" s="109"/>
      <c r="HQ309" s="109"/>
      <c r="HR309" s="109"/>
      <c r="HS309" s="109"/>
      <c r="HT309" s="109"/>
      <c r="HU309" s="109"/>
      <c r="HV309" s="109"/>
      <c r="HW309" s="109"/>
      <c r="HX309" s="109"/>
      <c r="HY309" s="109"/>
      <c r="HZ309" s="109"/>
      <c r="IA309" s="109"/>
      <c r="IB309" s="109"/>
      <c r="IC309" s="109"/>
      <c r="ID309" s="109"/>
      <c r="IE309" s="109"/>
      <c r="IF309" s="109"/>
      <c r="IG309" s="109"/>
      <c r="IH309" s="109"/>
      <c r="II309" s="109"/>
      <c r="IJ309" s="109"/>
      <c r="IK309" s="109"/>
      <c r="IL309" s="109"/>
      <c r="IM309" s="109"/>
      <c r="IN309" s="109"/>
      <c r="IO309" s="109"/>
      <c r="IP309" s="109"/>
      <c r="IQ309" s="109"/>
      <c r="IR309" s="109"/>
      <c r="IS309" s="109"/>
      <c r="IT309" s="109"/>
      <c r="IU309" s="109"/>
      <c r="IV309" s="109"/>
    </row>
    <row r="310" spans="1:256" s="107" customFormat="1" x14ac:dyDescent="0.15">
      <c r="A310" s="106"/>
      <c r="B310" s="106"/>
      <c r="E310" s="210"/>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c r="CG310" s="109"/>
      <c r="CH310" s="109"/>
      <c r="CI310" s="109"/>
      <c r="CJ310" s="109"/>
      <c r="CK310" s="109"/>
      <c r="CL310" s="109"/>
      <c r="CM310" s="109"/>
      <c r="CN310" s="109"/>
      <c r="CO310" s="109"/>
      <c r="CP310" s="109"/>
      <c r="CQ310" s="109"/>
      <c r="CR310" s="109"/>
      <c r="CS310" s="109"/>
      <c r="CT310" s="109"/>
      <c r="CU310" s="109"/>
      <c r="CV310" s="109"/>
      <c r="CW310" s="109"/>
      <c r="CX310" s="109"/>
      <c r="CY310" s="109"/>
      <c r="CZ310" s="109"/>
      <c r="DA310" s="109"/>
      <c r="DB310" s="109"/>
      <c r="DC310" s="109"/>
      <c r="DD310" s="109"/>
      <c r="DE310" s="109"/>
      <c r="DF310" s="109"/>
      <c r="DG310" s="109"/>
      <c r="DH310" s="109"/>
      <c r="DI310" s="109"/>
      <c r="DJ310" s="109"/>
      <c r="DK310" s="109"/>
      <c r="DL310" s="109"/>
      <c r="DM310" s="109"/>
      <c r="DN310" s="109"/>
      <c r="DO310" s="109"/>
      <c r="DP310" s="109"/>
      <c r="DQ310" s="109"/>
      <c r="DR310" s="109"/>
      <c r="DS310" s="109"/>
      <c r="DT310" s="109"/>
      <c r="DU310" s="109"/>
      <c r="DV310" s="109"/>
      <c r="DW310" s="109"/>
      <c r="DX310" s="109"/>
      <c r="DY310" s="109"/>
      <c r="DZ310" s="109"/>
      <c r="EA310" s="109"/>
      <c r="EB310" s="109"/>
      <c r="EC310" s="109"/>
      <c r="ED310" s="109"/>
      <c r="EE310" s="109"/>
      <c r="EF310" s="109"/>
      <c r="EG310" s="109"/>
      <c r="EH310" s="109"/>
      <c r="EI310" s="109"/>
      <c r="EJ310" s="109"/>
      <c r="EK310" s="109"/>
      <c r="EL310" s="109"/>
      <c r="EM310" s="109"/>
      <c r="EN310" s="109"/>
      <c r="EO310" s="109"/>
      <c r="EP310" s="109"/>
      <c r="EQ310" s="109"/>
      <c r="ER310" s="109"/>
      <c r="ES310" s="109"/>
      <c r="ET310" s="109"/>
      <c r="EU310" s="109"/>
      <c r="EV310" s="109"/>
      <c r="EW310" s="109"/>
      <c r="EX310" s="109"/>
      <c r="EY310" s="109"/>
      <c r="EZ310" s="109"/>
      <c r="FA310" s="109"/>
      <c r="FB310" s="109"/>
      <c r="FC310" s="109"/>
      <c r="FD310" s="109"/>
      <c r="FE310" s="109"/>
      <c r="FF310" s="109"/>
      <c r="FG310" s="109"/>
      <c r="FH310" s="109"/>
      <c r="FI310" s="109"/>
      <c r="FJ310" s="109"/>
      <c r="FK310" s="109"/>
      <c r="FL310" s="109"/>
      <c r="FM310" s="109"/>
      <c r="FN310" s="109"/>
      <c r="FO310" s="109"/>
      <c r="FP310" s="109"/>
      <c r="FQ310" s="109"/>
      <c r="FR310" s="109"/>
      <c r="FS310" s="109"/>
      <c r="FT310" s="109"/>
      <c r="FU310" s="109"/>
      <c r="FV310" s="109"/>
      <c r="FW310" s="109"/>
      <c r="FX310" s="109"/>
      <c r="FY310" s="109"/>
      <c r="FZ310" s="109"/>
      <c r="GA310" s="109"/>
      <c r="GB310" s="109"/>
      <c r="GC310" s="109"/>
      <c r="GD310" s="109"/>
      <c r="GE310" s="109"/>
      <c r="GF310" s="109"/>
      <c r="GG310" s="109"/>
      <c r="GH310" s="109"/>
      <c r="GI310" s="109"/>
      <c r="GJ310" s="109"/>
      <c r="GK310" s="109"/>
      <c r="GL310" s="109"/>
      <c r="GM310" s="109"/>
      <c r="GN310" s="109"/>
      <c r="GO310" s="109"/>
      <c r="GP310" s="109"/>
      <c r="GQ310" s="109"/>
      <c r="GR310" s="109"/>
      <c r="GS310" s="109"/>
      <c r="GT310" s="109"/>
      <c r="GU310" s="109"/>
      <c r="GV310" s="109"/>
      <c r="GW310" s="109"/>
      <c r="GX310" s="109"/>
      <c r="GY310" s="109"/>
      <c r="GZ310" s="109"/>
      <c r="HA310" s="109"/>
      <c r="HB310" s="109"/>
      <c r="HC310" s="109"/>
      <c r="HD310" s="109"/>
      <c r="HE310" s="109"/>
      <c r="HF310" s="109"/>
      <c r="HG310" s="109"/>
      <c r="HH310" s="109"/>
      <c r="HI310" s="109"/>
      <c r="HJ310" s="109"/>
      <c r="HK310" s="109"/>
      <c r="HL310" s="109"/>
      <c r="HM310" s="109"/>
      <c r="HN310" s="109"/>
      <c r="HO310" s="109"/>
      <c r="HP310" s="109"/>
      <c r="HQ310" s="109"/>
      <c r="HR310" s="109"/>
      <c r="HS310" s="109"/>
      <c r="HT310" s="109"/>
      <c r="HU310" s="109"/>
      <c r="HV310" s="109"/>
      <c r="HW310" s="109"/>
      <c r="HX310" s="109"/>
      <c r="HY310" s="109"/>
      <c r="HZ310" s="109"/>
      <c r="IA310" s="109"/>
      <c r="IB310" s="109"/>
      <c r="IC310" s="109"/>
      <c r="ID310" s="109"/>
      <c r="IE310" s="109"/>
      <c r="IF310" s="109"/>
      <c r="IG310" s="109"/>
      <c r="IH310" s="109"/>
      <c r="II310" s="109"/>
      <c r="IJ310" s="109"/>
      <c r="IK310" s="109"/>
      <c r="IL310" s="109"/>
      <c r="IM310" s="109"/>
      <c r="IN310" s="109"/>
      <c r="IO310" s="109"/>
      <c r="IP310" s="109"/>
      <c r="IQ310" s="109"/>
      <c r="IR310" s="109"/>
      <c r="IS310" s="109"/>
      <c r="IT310" s="109"/>
      <c r="IU310" s="109"/>
      <c r="IV310" s="109"/>
    </row>
    <row r="311" spans="1:256" s="107" customFormat="1" x14ac:dyDescent="0.15">
      <c r="A311" s="106"/>
      <c r="B311" s="106"/>
      <c r="E311" s="210"/>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c r="CG311" s="109"/>
      <c r="CH311" s="109"/>
      <c r="CI311" s="109"/>
      <c r="CJ311" s="109"/>
      <c r="CK311" s="109"/>
      <c r="CL311" s="109"/>
      <c r="CM311" s="109"/>
      <c r="CN311" s="109"/>
      <c r="CO311" s="109"/>
      <c r="CP311" s="109"/>
      <c r="CQ311" s="109"/>
      <c r="CR311" s="109"/>
      <c r="CS311" s="109"/>
      <c r="CT311" s="109"/>
      <c r="CU311" s="109"/>
      <c r="CV311" s="109"/>
      <c r="CW311" s="109"/>
      <c r="CX311" s="109"/>
      <c r="CY311" s="109"/>
      <c r="CZ311" s="109"/>
      <c r="DA311" s="109"/>
      <c r="DB311" s="109"/>
      <c r="DC311" s="109"/>
      <c r="DD311" s="109"/>
      <c r="DE311" s="109"/>
      <c r="DF311" s="109"/>
      <c r="DG311" s="109"/>
      <c r="DH311" s="109"/>
      <c r="DI311" s="109"/>
      <c r="DJ311" s="109"/>
      <c r="DK311" s="109"/>
      <c r="DL311" s="109"/>
      <c r="DM311" s="109"/>
      <c r="DN311" s="109"/>
      <c r="DO311" s="109"/>
      <c r="DP311" s="109"/>
      <c r="DQ311" s="109"/>
      <c r="DR311" s="109"/>
      <c r="DS311" s="109"/>
      <c r="DT311" s="109"/>
      <c r="DU311" s="109"/>
      <c r="DV311" s="109"/>
      <c r="DW311" s="109"/>
      <c r="DX311" s="109"/>
      <c r="DY311" s="109"/>
      <c r="DZ311" s="109"/>
      <c r="EA311" s="109"/>
      <c r="EB311" s="109"/>
      <c r="EC311" s="109"/>
      <c r="ED311" s="109"/>
      <c r="EE311" s="109"/>
      <c r="EF311" s="109"/>
      <c r="EG311" s="109"/>
      <c r="EH311" s="109"/>
      <c r="EI311" s="109"/>
      <c r="EJ311" s="109"/>
      <c r="EK311" s="109"/>
      <c r="EL311" s="109"/>
      <c r="EM311" s="109"/>
      <c r="EN311" s="109"/>
      <c r="EO311" s="109"/>
      <c r="EP311" s="109"/>
      <c r="EQ311" s="109"/>
      <c r="ER311" s="109"/>
      <c r="ES311" s="109"/>
      <c r="ET311" s="109"/>
      <c r="EU311" s="109"/>
      <c r="EV311" s="109"/>
      <c r="EW311" s="109"/>
      <c r="EX311" s="109"/>
      <c r="EY311" s="109"/>
      <c r="EZ311" s="109"/>
      <c r="FA311" s="109"/>
      <c r="FB311" s="109"/>
      <c r="FC311" s="109"/>
      <c r="FD311" s="109"/>
      <c r="FE311" s="109"/>
      <c r="FF311" s="109"/>
      <c r="FG311" s="109"/>
      <c r="FH311" s="109"/>
      <c r="FI311" s="109"/>
      <c r="FJ311" s="109"/>
      <c r="FK311" s="109"/>
      <c r="FL311" s="109"/>
      <c r="FM311" s="109"/>
      <c r="FN311" s="109"/>
      <c r="FO311" s="109"/>
      <c r="FP311" s="109"/>
      <c r="FQ311" s="109"/>
      <c r="FR311" s="109"/>
      <c r="FS311" s="109"/>
      <c r="FT311" s="109"/>
      <c r="FU311" s="109"/>
      <c r="FV311" s="109"/>
      <c r="FW311" s="109"/>
      <c r="FX311" s="109"/>
      <c r="FY311" s="109"/>
      <c r="FZ311" s="109"/>
      <c r="GA311" s="109"/>
      <c r="GB311" s="109"/>
      <c r="GC311" s="109"/>
      <c r="GD311" s="109"/>
      <c r="GE311" s="109"/>
      <c r="GF311" s="109"/>
      <c r="GG311" s="109"/>
      <c r="GH311" s="109"/>
      <c r="GI311" s="109"/>
      <c r="GJ311" s="109"/>
      <c r="GK311" s="109"/>
      <c r="GL311" s="109"/>
      <c r="GM311" s="109"/>
      <c r="GN311" s="109"/>
      <c r="GO311" s="109"/>
      <c r="GP311" s="109"/>
      <c r="GQ311" s="109"/>
      <c r="GR311" s="109"/>
      <c r="GS311" s="109"/>
      <c r="GT311" s="109"/>
      <c r="GU311" s="109"/>
      <c r="GV311" s="109"/>
      <c r="GW311" s="109"/>
      <c r="GX311" s="109"/>
      <c r="GY311" s="109"/>
      <c r="GZ311" s="109"/>
      <c r="HA311" s="109"/>
      <c r="HB311" s="109"/>
      <c r="HC311" s="109"/>
      <c r="HD311" s="109"/>
      <c r="HE311" s="109"/>
      <c r="HF311" s="109"/>
      <c r="HG311" s="109"/>
      <c r="HH311" s="109"/>
      <c r="HI311" s="109"/>
      <c r="HJ311" s="109"/>
      <c r="HK311" s="109"/>
      <c r="HL311" s="109"/>
      <c r="HM311" s="109"/>
      <c r="HN311" s="109"/>
      <c r="HO311" s="109"/>
      <c r="HP311" s="109"/>
      <c r="HQ311" s="109"/>
      <c r="HR311" s="109"/>
      <c r="HS311" s="109"/>
      <c r="HT311" s="109"/>
      <c r="HU311" s="109"/>
      <c r="HV311" s="109"/>
      <c r="HW311" s="109"/>
      <c r="HX311" s="109"/>
      <c r="HY311" s="109"/>
      <c r="HZ311" s="109"/>
      <c r="IA311" s="109"/>
      <c r="IB311" s="109"/>
      <c r="IC311" s="109"/>
      <c r="ID311" s="109"/>
      <c r="IE311" s="109"/>
      <c r="IF311" s="109"/>
      <c r="IG311" s="109"/>
      <c r="IH311" s="109"/>
      <c r="II311" s="109"/>
      <c r="IJ311" s="109"/>
      <c r="IK311" s="109"/>
      <c r="IL311" s="109"/>
      <c r="IM311" s="109"/>
      <c r="IN311" s="109"/>
      <c r="IO311" s="109"/>
      <c r="IP311" s="109"/>
      <c r="IQ311" s="109"/>
      <c r="IR311" s="109"/>
      <c r="IS311" s="109"/>
      <c r="IT311" s="109"/>
      <c r="IU311" s="109"/>
      <c r="IV311" s="109"/>
    </row>
    <row r="312" spans="1:256" s="107" customFormat="1" x14ac:dyDescent="0.15">
      <c r="A312" s="106"/>
      <c r="B312" s="106"/>
      <c r="E312" s="210"/>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c r="CG312" s="109"/>
      <c r="CH312" s="109"/>
      <c r="CI312" s="109"/>
      <c r="CJ312" s="109"/>
      <c r="CK312" s="109"/>
      <c r="CL312" s="109"/>
      <c r="CM312" s="109"/>
      <c r="CN312" s="109"/>
      <c r="CO312" s="109"/>
      <c r="CP312" s="109"/>
      <c r="CQ312" s="109"/>
      <c r="CR312" s="109"/>
      <c r="CS312" s="109"/>
      <c r="CT312" s="109"/>
      <c r="CU312" s="109"/>
      <c r="CV312" s="109"/>
      <c r="CW312" s="109"/>
      <c r="CX312" s="109"/>
      <c r="CY312" s="109"/>
      <c r="CZ312" s="109"/>
      <c r="DA312" s="109"/>
      <c r="DB312" s="109"/>
      <c r="DC312" s="109"/>
      <c r="DD312" s="109"/>
      <c r="DE312" s="109"/>
      <c r="DF312" s="109"/>
      <c r="DG312" s="109"/>
      <c r="DH312" s="109"/>
      <c r="DI312" s="109"/>
      <c r="DJ312" s="109"/>
      <c r="DK312" s="109"/>
      <c r="DL312" s="109"/>
      <c r="DM312" s="109"/>
      <c r="DN312" s="109"/>
      <c r="DO312" s="109"/>
      <c r="DP312" s="109"/>
      <c r="DQ312" s="109"/>
      <c r="DR312" s="109"/>
      <c r="DS312" s="109"/>
      <c r="DT312" s="109"/>
      <c r="DU312" s="109"/>
      <c r="DV312" s="109"/>
      <c r="DW312" s="109"/>
      <c r="DX312" s="109"/>
      <c r="DY312" s="109"/>
      <c r="DZ312" s="109"/>
      <c r="EA312" s="109"/>
      <c r="EB312" s="109"/>
      <c r="EC312" s="109"/>
      <c r="ED312" s="109"/>
      <c r="EE312" s="109"/>
      <c r="EF312" s="109"/>
      <c r="EG312" s="109"/>
      <c r="EH312" s="109"/>
      <c r="EI312" s="109"/>
      <c r="EJ312" s="109"/>
      <c r="EK312" s="109"/>
      <c r="EL312" s="109"/>
      <c r="EM312" s="109"/>
      <c r="EN312" s="109"/>
      <c r="EO312" s="109"/>
      <c r="EP312" s="109"/>
      <c r="EQ312" s="109"/>
      <c r="ER312" s="109"/>
      <c r="ES312" s="109"/>
      <c r="ET312" s="109"/>
      <c r="EU312" s="109"/>
      <c r="EV312" s="109"/>
      <c r="EW312" s="109"/>
      <c r="EX312" s="109"/>
      <c r="EY312" s="109"/>
      <c r="EZ312" s="109"/>
      <c r="FA312" s="109"/>
      <c r="FB312" s="109"/>
      <c r="FC312" s="109"/>
      <c r="FD312" s="109"/>
      <c r="FE312" s="109"/>
      <c r="FF312" s="109"/>
      <c r="FG312" s="109"/>
      <c r="FH312" s="109"/>
      <c r="FI312" s="109"/>
      <c r="FJ312" s="109"/>
      <c r="FK312" s="109"/>
      <c r="FL312" s="109"/>
      <c r="FM312" s="109"/>
      <c r="FN312" s="109"/>
      <c r="FO312" s="109"/>
      <c r="FP312" s="109"/>
      <c r="FQ312" s="109"/>
      <c r="FR312" s="109"/>
      <c r="FS312" s="109"/>
      <c r="FT312" s="109"/>
      <c r="FU312" s="109"/>
      <c r="FV312" s="109"/>
      <c r="FW312" s="109"/>
      <c r="FX312" s="109"/>
      <c r="FY312" s="109"/>
      <c r="FZ312" s="109"/>
      <c r="GA312" s="109"/>
      <c r="GB312" s="109"/>
      <c r="GC312" s="109"/>
      <c r="GD312" s="109"/>
      <c r="GE312" s="109"/>
      <c r="GF312" s="109"/>
      <c r="GG312" s="109"/>
      <c r="GH312" s="109"/>
      <c r="GI312" s="109"/>
      <c r="GJ312" s="109"/>
      <c r="GK312" s="109"/>
      <c r="GL312" s="109"/>
      <c r="GM312" s="109"/>
      <c r="GN312" s="109"/>
      <c r="GO312" s="109"/>
      <c r="GP312" s="109"/>
      <c r="GQ312" s="109"/>
      <c r="GR312" s="109"/>
      <c r="GS312" s="109"/>
      <c r="GT312" s="109"/>
      <c r="GU312" s="109"/>
      <c r="GV312" s="109"/>
      <c r="GW312" s="109"/>
      <c r="GX312" s="109"/>
      <c r="GY312" s="109"/>
      <c r="GZ312" s="109"/>
      <c r="HA312" s="109"/>
      <c r="HB312" s="109"/>
      <c r="HC312" s="109"/>
      <c r="HD312" s="109"/>
      <c r="HE312" s="109"/>
      <c r="HF312" s="109"/>
      <c r="HG312" s="109"/>
      <c r="HH312" s="109"/>
      <c r="HI312" s="109"/>
      <c r="HJ312" s="109"/>
      <c r="HK312" s="109"/>
      <c r="HL312" s="109"/>
      <c r="HM312" s="109"/>
      <c r="HN312" s="109"/>
      <c r="HO312" s="109"/>
      <c r="HP312" s="109"/>
      <c r="HQ312" s="109"/>
      <c r="HR312" s="109"/>
      <c r="HS312" s="109"/>
      <c r="HT312" s="109"/>
      <c r="HU312" s="109"/>
      <c r="HV312" s="109"/>
      <c r="HW312" s="109"/>
      <c r="HX312" s="109"/>
      <c r="HY312" s="109"/>
      <c r="HZ312" s="109"/>
      <c r="IA312" s="109"/>
      <c r="IB312" s="109"/>
      <c r="IC312" s="109"/>
      <c r="ID312" s="109"/>
      <c r="IE312" s="109"/>
      <c r="IF312" s="109"/>
      <c r="IG312" s="109"/>
      <c r="IH312" s="109"/>
      <c r="II312" s="109"/>
      <c r="IJ312" s="109"/>
      <c r="IK312" s="109"/>
      <c r="IL312" s="109"/>
      <c r="IM312" s="109"/>
      <c r="IN312" s="109"/>
      <c r="IO312" s="109"/>
      <c r="IP312" s="109"/>
      <c r="IQ312" s="109"/>
      <c r="IR312" s="109"/>
      <c r="IS312" s="109"/>
      <c r="IT312" s="109"/>
      <c r="IU312" s="109"/>
      <c r="IV312" s="109"/>
    </row>
    <row r="313" spans="1:256" s="107" customFormat="1" x14ac:dyDescent="0.15">
      <c r="A313" s="106"/>
      <c r="B313" s="106"/>
      <c r="E313" s="210"/>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c r="CG313" s="109"/>
      <c r="CH313" s="109"/>
      <c r="CI313" s="109"/>
      <c r="CJ313" s="109"/>
      <c r="CK313" s="109"/>
      <c r="CL313" s="109"/>
      <c r="CM313" s="109"/>
      <c r="CN313" s="109"/>
      <c r="CO313" s="109"/>
      <c r="CP313" s="109"/>
      <c r="CQ313" s="109"/>
      <c r="CR313" s="109"/>
      <c r="CS313" s="109"/>
      <c r="CT313" s="109"/>
      <c r="CU313" s="109"/>
      <c r="CV313" s="109"/>
      <c r="CW313" s="109"/>
      <c r="CX313" s="109"/>
      <c r="CY313" s="109"/>
      <c r="CZ313" s="109"/>
      <c r="DA313" s="109"/>
      <c r="DB313" s="109"/>
      <c r="DC313" s="109"/>
      <c r="DD313" s="109"/>
      <c r="DE313" s="109"/>
      <c r="DF313" s="109"/>
      <c r="DG313" s="109"/>
      <c r="DH313" s="109"/>
      <c r="DI313" s="109"/>
      <c r="DJ313" s="109"/>
      <c r="DK313" s="109"/>
      <c r="DL313" s="109"/>
      <c r="DM313" s="109"/>
      <c r="DN313" s="109"/>
      <c r="DO313" s="109"/>
      <c r="DP313" s="109"/>
      <c r="DQ313" s="109"/>
      <c r="DR313" s="109"/>
      <c r="DS313" s="109"/>
      <c r="DT313" s="109"/>
      <c r="DU313" s="109"/>
      <c r="DV313" s="109"/>
      <c r="DW313" s="109"/>
      <c r="DX313" s="109"/>
      <c r="DY313" s="109"/>
      <c r="DZ313" s="109"/>
      <c r="EA313" s="109"/>
      <c r="EB313" s="109"/>
      <c r="EC313" s="109"/>
      <c r="ED313" s="109"/>
      <c r="EE313" s="109"/>
      <c r="EF313" s="109"/>
      <c r="EG313" s="109"/>
      <c r="EH313" s="109"/>
      <c r="EI313" s="109"/>
      <c r="EJ313" s="109"/>
      <c r="EK313" s="109"/>
      <c r="EL313" s="109"/>
      <c r="EM313" s="109"/>
      <c r="EN313" s="109"/>
      <c r="EO313" s="109"/>
      <c r="EP313" s="109"/>
      <c r="EQ313" s="109"/>
      <c r="ER313" s="109"/>
      <c r="ES313" s="109"/>
      <c r="ET313" s="109"/>
      <c r="EU313" s="109"/>
      <c r="EV313" s="109"/>
      <c r="EW313" s="109"/>
      <c r="EX313" s="109"/>
      <c r="EY313" s="109"/>
      <c r="EZ313" s="109"/>
      <c r="FA313" s="109"/>
      <c r="FB313" s="109"/>
      <c r="FC313" s="109"/>
      <c r="FD313" s="109"/>
      <c r="FE313" s="109"/>
      <c r="FF313" s="109"/>
      <c r="FG313" s="109"/>
      <c r="FH313" s="109"/>
      <c r="FI313" s="109"/>
      <c r="FJ313" s="109"/>
      <c r="FK313" s="109"/>
      <c r="FL313" s="109"/>
      <c r="FM313" s="109"/>
      <c r="FN313" s="109"/>
      <c r="FO313" s="109"/>
      <c r="FP313" s="109"/>
      <c r="FQ313" s="109"/>
      <c r="FR313" s="109"/>
      <c r="FS313" s="109"/>
      <c r="FT313" s="109"/>
      <c r="FU313" s="109"/>
      <c r="FV313" s="109"/>
      <c r="FW313" s="109"/>
      <c r="FX313" s="109"/>
      <c r="FY313" s="109"/>
      <c r="FZ313" s="109"/>
      <c r="GA313" s="109"/>
      <c r="GB313" s="109"/>
      <c r="GC313" s="109"/>
      <c r="GD313" s="109"/>
      <c r="GE313" s="109"/>
      <c r="GF313" s="109"/>
      <c r="GG313" s="109"/>
      <c r="GH313" s="109"/>
      <c r="GI313" s="109"/>
      <c r="GJ313" s="109"/>
      <c r="GK313" s="109"/>
      <c r="GL313" s="109"/>
      <c r="GM313" s="109"/>
      <c r="GN313" s="109"/>
      <c r="GO313" s="109"/>
      <c r="GP313" s="109"/>
      <c r="GQ313" s="109"/>
      <c r="GR313" s="109"/>
      <c r="GS313" s="109"/>
      <c r="GT313" s="109"/>
      <c r="GU313" s="109"/>
      <c r="GV313" s="109"/>
      <c r="GW313" s="109"/>
      <c r="GX313" s="109"/>
      <c r="GY313" s="109"/>
      <c r="GZ313" s="109"/>
      <c r="HA313" s="109"/>
      <c r="HB313" s="109"/>
      <c r="HC313" s="109"/>
      <c r="HD313" s="109"/>
      <c r="HE313" s="109"/>
      <c r="HF313" s="109"/>
      <c r="HG313" s="109"/>
      <c r="HH313" s="109"/>
      <c r="HI313" s="109"/>
      <c r="HJ313" s="109"/>
      <c r="HK313" s="109"/>
      <c r="HL313" s="109"/>
      <c r="HM313" s="109"/>
      <c r="HN313" s="109"/>
      <c r="HO313" s="109"/>
      <c r="HP313" s="109"/>
      <c r="HQ313" s="109"/>
      <c r="HR313" s="109"/>
      <c r="HS313" s="109"/>
      <c r="HT313" s="109"/>
      <c r="HU313" s="109"/>
      <c r="HV313" s="109"/>
      <c r="HW313" s="109"/>
      <c r="HX313" s="109"/>
      <c r="HY313" s="109"/>
      <c r="HZ313" s="109"/>
      <c r="IA313" s="109"/>
      <c r="IB313" s="109"/>
      <c r="IC313" s="109"/>
      <c r="ID313" s="109"/>
      <c r="IE313" s="109"/>
      <c r="IF313" s="109"/>
      <c r="IG313" s="109"/>
      <c r="IH313" s="109"/>
      <c r="II313" s="109"/>
      <c r="IJ313" s="109"/>
      <c r="IK313" s="109"/>
      <c r="IL313" s="109"/>
      <c r="IM313" s="109"/>
      <c r="IN313" s="109"/>
      <c r="IO313" s="109"/>
      <c r="IP313" s="109"/>
      <c r="IQ313" s="109"/>
      <c r="IR313" s="109"/>
      <c r="IS313" s="109"/>
      <c r="IT313" s="109"/>
      <c r="IU313" s="109"/>
      <c r="IV313" s="109"/>
    </row>
    <row r="314" spans="1:256" s="107" customFormat="1" x14ac:dyDescent="0.15">
      <c r="A314" s="106"/>
      <c r="B314" s="106"/>
      <c r="E314" s="210"/>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c r="CG314" s="109"/>
      <c r="CH314" s="109"/>
      <c r="CI314" s="109"/>
      <c r="CJ314" s="109"/>
      <c r="CK314" s="109"/>
      <c r="CL314" s="109"/>
      <c r="CM314" s="109"/>
      <c r="CN314" s="109"/>
      <c r="CO314" s="109"/>
      <c r="CP314" s="109"/>
      <c r="CQ314" s="109"/>
      <c r="CR314" s="109"/>
      <c r="CS314" s="109"/>
      <c r="CT314" s="109"/>
      <c r="CU314" s="109"/>
      <c r="CV314" s="109"/>
      <c r="CW314" s="109"/>
      <c r="CX314" s="109"/>
      <c r="CY314" s="109"/>
      <c r="CZ314" s="109"/>
      <c r="DA314" s="109"/>
      <c r="DB314" s="109"/>
      <c r="DC314" s="109"/>
      <c r="DD314" s="109"/>
      <c r="DE314" s="109"/>
      <c r="DF314" s="109"/>
      <c r="DG314" s="109"/>
      <c r="DH314" s="109"/>
      <c r="DI314" s="109"/>
      <c r="DJ314" s="109"/>
      <c r="DK314" s="109"/>
      <c r="DL314" s="109"/>
      <c r="DM314" s="109"/>
      <c r="DN314" s="109"/>
      <c r="DO314" s="109"/>
      <c r="DP314" s="109"/>
      <c r="DQ314" s="109"/>
      <c r="DR314" s="109"/>
      <c r="DS314" s="109"/>
      <c r="DT314" s="109"/>
      <c r="DU314" s="109"/>
      <c r="DV314" s="109"/>
      <c r="DW314" s="109"/>
      <c r="DX314" s="109"/>
      <c r="DY314" s="109"/>
      <c r="DZ314" s="109"/>
      <c r="EA314" s="109"/>
      <c r="EB314" s="109"/>
      <c r="EC314" s="109"/>
      <c r="ED314" s="109"/>
      <c r="EE314" s="109"/>
      <c r="EF314" s="109"/>
      <c r="EG314" s="109"/>
      <c r="EH314" s="109"/>
      <c r="EI314" s="109"/>
      <c r="EJ314" s="109"/>
      <c r="EK314" s="109"/>
      <c r="EL314" s="109"/>
      <c r="EM314" s="109"/>
      <c r="EN314" s="109"/>
      <c r="EO314" s="109"/>
      <c r="EP314" s="109"/>
      <c r="EQ314" s="109"/>
      <c r="ER314" s="109"/>
      <c r="ES314" s="109"/>
      <c r="ET314" s="109"/>
      <c r="EU314" s="109"/>
      <c r="EV314" s="109"/>
      <c r="EW314" s="109"/>
      <c r="EX314" s="109"/>
      <c r="EY314" s="109"/>
      <c r="EZ314" s="109"/>
      <c r="FA314" s="109"/>
      <c r="FB314" s="109"/>
      <c r="FC314" s="109"/>
      <c r="FD314" s="109"/>
      <c r="FE314" s="109"/>
      <c r="FF314" s="109"/>
      <c r="FG314" s="109"/>
      <c r="FH314" s="109"/>
      <c r="FI314" s="109"/>
      <c r="FJ314" s="109"/>
      <c r="FK314" s="109"/>
      <c r="FL314" s="109"/>
      <c r="FM314" s="109"/>
      <c r="FN314" s="109"/>
      <c r="FO314" s="109"/>
      <c r="FP314" s="109"/>
      <c r="FQ314" s="109"/>
      <c r="FR314" s="109"/>
      <c r="FS314" s="109"/>
      <c r="FT314" s="109"/>
      <c r="FU314" s="109"/>
      <c r="FV314" s="109"/>
      <c r="FW314" s="109"/>
      <c r="FX314" s="109"/>
      <c r="FY314" s="109"/>
      <c r="FZ314" s="109"/>
      <c r="GA314" s="109"/>
      <c r="GB314" s="109"/>
      <c r="GC314" s="109"/>
      <c r="GD314" s="109"/>
      <c r="GE314" s="109"/>
      <c r="GF314" s="109"/>
      <c r="GG314" s="109"/>
      <c r="GH314" s="109"/>
      <c r="GI314" s="109"/>
      <c r="GJ314" s="109"/>
      <c r="GK314" s="109"/>
      <c r="GL314" s="109"/>
      <c r="GM314" s="109"/>
      <c r="GN314" s="109"/>
      <c r="GO314" s="109"/>
      <c r="GP314" s="109"/>
      <c r="GQ314" s="109"/>
      <c r="GR314" s="109"/>
      <c r="GS314" s="109"/>
      <c r="GT314" s="109"/>
      <c r="GU314" s="109"/>
      <c r="GV314" s="109"/>
      <c r="GW314" s="109"/>
      <c r="GX314" s="109"/>
      <c r="GY314" s="109"/>
      <c r="GZ314" s="109"/>
      <c r="HA314" s="109"/>
      <c r="HB314" s="109"/>
      <c r="HC314" s="109"/>
      <c r="HD314" s="109"/>
      <c r="HE314" s="109"/>
      <c r="HF314" s="109"/>
      <c r="HG314" s="109"/>
      <c r="HH314" s="109"/>
      <c r="HI314" s="109"/>
      <c r="HJ314" s="109"/>
      <c r="HK314" s="109"/>
      <c r="HL314" s="109"/>
      <c r="HM314" s="109"/>
      <c r="HN314" s="109"/>
      <c r="HO314" s="109"/>
      <c r="HP314" s="109"/>
      <c r="HQ314" s="109"/>
      <c r="HR314" s="109"/>
      <c r="HS314" s="109"/>
      <c r="HT314" s="109"/>
      <c r="HU314" s="109"/>
      <c r="HV314" s="109"/>
      <c r="HW314" s="109"/>
      <c r="HX314" s="109"/>
      <c r="HY314" s="109"/>
      <c r="HZ314" s="109"/>
      <c r="IA314" s="109"/>
      <c r="IB314" s="109"/>
      <c r="IC314" s="109"/>
      <c r="ID314" s="109"/>
      <c r="IE314" s="109"/>
      <c r="IF314" s="109"/>
      <c r="IG314" s="109"/>
      <c r="IH314" s="109"/>
      <c r="II314" s="109"/>
      <c r="IJ314" s="109"/>
      <c r="IK314" s="109"/>
      <c r="IL314" s="109"/>
      <c r="IM314" s="109"/>
      <c r="IN314" s="109"/>
      <c r="IO314" s="109"/>
      <c r="IP314" s="109"/>
      <c r="IQ314" s="109"/>
      <c r="IR314" s="109"/>
      <c r="IS314" s="109"/>
      <c r="IT314" s="109"/>
      <c r="IU314" s="109"/>
      <c r="IV314" s="109"/>
    </row>
    <row r="315" spans="1:256" s="107" customFormat="1" x14ac:dyDescent="0.15">
      <c r="A315" s="106"/>
      <c r="B315" s="106"/>
      <c r="E315" s="210"/>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c r="CG315" s="109"/>
      <c r="CH315" s="109"/>
      <c r="CI315" s="109"/>
      <c r="CJ315" s="109"/>
      <c r="CK315" s="109"/>
      <c r="CL315" s="109"/>
      <c r="CM315" s="109"/>
      <c r="CN315" s="109"/>
      <c r="CO315" s="109"/>
      <c r="CP315" s="109"/>
      <c r="CQ315" s="109"/>
      <c r="CR315" s="109"/>
      <c r="CS315" s="109"/>
      <c r="CT315" s="109"/>
      <c r="CU315" s="109"/>
      <c r="CV315" s="109"/>
      <c r="CW315" s="109"/>
      <c r="CX315" s="109"/>
      <c r="CY315" s="109"/>
      <c r="CZ315" s="109"/>
      <c r="DA315" s="109"/>
      <c r="DB315" s="109"/>
      <c r="DC315" s="109"/>
      <c r="DD315" s="109"/>
      <c r="DE315" s="109"/>
      <c r="DF315" s="109"/>
      <c r="DG315" s="109"/>
      <c r="DH315" s="109"/>
      <c r="DI315" s="109"/>
      <c r="DJ315" s="109"/>
      <c r="DK315" s="109"/>
      <c r="DL315" s="109"/>
      <c r="DM315" s="109"/>
      <c r="DN315" s="109"/>
      <c r="DO315" s="109"/>
      <c r="DP315" s="109"/>
      <c r="DQ315" s="109"/>
      <c r="DR315" s="109"/>
      <c r="DS315" s="109"/>
      <c r="DT315" s="109"/>
      <c r="DU315" s="109"/>
      <c r="DV315" s="109"/>
      <c r="DW315" s="109"/>
      <c r="DX315" s="109"/>
      <c r="DY315" s="109"/>
      <c r="DZ315" s="109"/>
      <c r="EA315" s="109"/>
      <c r="EB315" s="109"/>
      <c r="EC315" s="109"/>
      <c r="ED315" s="109"/>
      <c r="EE315" s="109"/>
      <c r="EF315" s="109"/>
      <c r="EG315" s="109"/>
      <c r="EH315" s="109"/>
      <c r="EI315" s="109"/>
      <c r="EJ315" s="109"/>
      <c r="EK315" s="109"/>
      <c r="EL315" s="109"/>
      <c r="EM315" s="109"/>
      <c r="EN315" s="109"/>
      <c r="EO315" s="109"/>
      <c r="EP315" s="109"/>
      <c r="EQ315" s="109"/>
      <c r="ER315" s="109"/>
      <c r="ES315" s="109"/>
      <c r="ET315" s="109"/>
      <c r="EU315" s="109"/>
      <c r="EV315" s="109"/>
      <c r="EW315" s="109"/>
      <c r="EX315" s="109"/>
      <c r="EY315" s="109"/>
      <c r="EZ315" s="109"/>
      <c r="FA315" s="109"/>
      <c r="FB315" s="109"/>
      <c r="FC315" s="109"/>
      <c r="FD315" s="109"/>
      <c r="FE315" s="109"/>
      <c r="FF315" s="109"/>
      <c r="FG315" s="109"/>
      <c r="FH315" s="109"/>
      <c r="FI315" s="109"/>
      <c r="FJ315" s="109"/>
      <c r="FK315" s="109"/>
      <c r="FL315" s="109"/>
      <c r="FM315" s="109"/>
      <c r="FN315" s="109"/>
      <c r="FO315" s="109"/>
      <c r="FP315" s="109"/>
      <c r="FQ315" s="109"/>
      <c r="FR315" s="109"/>
      <c r="FS315" s="109"/>
      <c r="FT315" s="109"/>
      <c r="FU315" s="109"/>
      <c r="FV315" s="109"/>
      <c r="FW315" s="109"/>
      <c r="FX315" s="109"/>
      <c r="FY315" s="109"/>
      <c r="FZ315" s="109"/>
      <c r="GA315" s="109"/>
      <c r="GB315" s="109"/>
      <c r="GC315" s="109"/>
      <c r="GD315" s="109"/>
      <c r="GE315" s="109"/>
      <c r="GF315" s="109"/>
      <c r="GG315" s="109"/>
      <c r="GH315" s="109"/>
      <c r="GI315" s="109"/>
      <c r="GJ315" s="109"/>
      <c r="GK315" s="109"/>
      <c r="GL315" s="109"/>
      <c r="GM315" s="109"/>
      <c r="GN315" s="109"/>
      <c r="GO315" s="109"/>
      <c r="GP315" s="109"/>
      <c r="GQ315" s="109"/>
      <c r="GR315" s="109"/>
      <c r="GS315" s="109"/>
      <c r="GT315" s="109"/>
      <c r="GU315" s="109"/>
      <c r="GV315" s="109"/>
      <c r="GW315" s="109"/>
      <c r="GX315" s="109"/>
      <c r="GY315" s="109"/>
      <c r="GZ315" s="109"/>
      <c r="HA315" s="109"/>
      <c r="HB315" s="109"/>
      <c r="HC315" s="109"/>
      <c r="HD315" s="109"/>
      <c r="HE315" s="109"/>
      <c r="HF315" s="109"/>
      <c r="HG315" s="109"/>
      <c r="HH315" s="109"/>
      <c r="HI315" s="109"/>
      <c r="HJ315" s="109"/>
      <c r="HK315" s="109"/>
      <c r="HL315" s="109"/>
      <c r="HM315" s="109"/>
      <c r="HN315" s="109"/>
      <c r="HO315" s="109"/>
      <c r="HP315" s="109"/>
      <c r="HQ315" s="109"/>
      <c r="HR315" s="109"/>
      <c r="HS315" s="109"/>
      <c r="HT315" s="109"/>
      <c r="HU315" s="109"/>
      <c r="HV315" s="109"/>
      <c r="HW315" s="109"/>
      <c r="HX315" s="109"/>
      <c r="HY315" s="109"/>
      <c r="HZ315" s="109"/>
      <c r="IA315" s="109"/>
      <c r="IB315" s="109"/>
      <c r="IC315" s="109"/>
      <c r="ID315" s="109"/>
      <c r="IE315" s="109"/>
      <c r="IF315" s="109"/>
      <c r="IG315" s="109"/>
      <c r="IH315" s="109"/>
      <c r="II315" s="109"/>
      <c r="IJ315" s="109"/>
      <c r="IK315" s="109"/>
      <c r="IL315" s="109"/>
      <c r="IM315" s="109"/>
      <c r="IN315" s="109"/>
      <c r="IO315" s="109"/>
      <c r="IP315" s="109"/>
      <c r="IQ315" s="109"/>
      <c r="IR315" s="109"/>
      <c r="IS315" s="109"/>
      <c r="IT315" s="109"/>
      <c r="IU315" s="109"/>
      <c r="IV315" s="109"/>
    </row>
    <row r="316" spans="1:256" s="107" customFormat="1" x14ac:dyDescent="0.15">
      <c r="A316" s="106"/>
      <c r="B316" s="106"/>
      <c r="E316" s="210"/>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c r="CG316" s="109"/>
      <c r="CH316" s="109"/>
      <c r="CI316" s="109"/>
      <c r="CJ316" s="109"/>
      <c r="CK316" s="109"/>
      <c r="CL316" s="109"/>
      <c r="CM316" s="109"/>
      <c r="CN316" s="109"/>
      <c r="CO316" s="109"/>
      <c r="CP316" s="109"/>
      <c r="CQ316" s="109"/>
      <c r="CR316" s="109"/>
      <c r="CS316" s="109"/>
      <c r="CT316" s="109"/>
      <c r="CU316" s="109"/>
      <c r="CV316" s="109"/>
      <c r="CW316" s="109"/>
      <c r="CX316" s="109"/>
      <c r="CY316" s="109"/>
      <c r="CZ316" s="109"/>
      <c r="DA316" s="109"/>
      <c r="DB316" s="109"/>
      <c r="DC316" s="109"/>
      <c r="DD316" s="109"/>
      <c r="DE316" s="109"/>
      <c r="DF316" s="109"/>
      <c r="DG316" s="109"/>
      <c r="DH316" s="109"/>
      <c r="DI316" s="109"/>
      <c r="DJ316" s="109"/>
      <c r="DK316" s="109"/>
      <c r="DL316" s="109"/>
      <c r="DM316" s="109"/>
      <c r="DN316" s="109"/>
      <c r="DO316" s="109"/>
      <c r="DP316" s="109"/>
      <c r="DQ316" s="109"/>
      <c r="DR316" s="109"/>
      <c r="DS316" s="109"/>
      <c r="DT316" s="109"/>
      <c r="DU316" s="109"/>
      <c r="DV316" s="109"/>
      <c r="DW316" s="109"/>
      <c r="DX316" s="109"/>
      <c r="DY316" s="109"/>
      <c r="DZ316" s="109"/>
      <c r="EA316" s="109"/>
      <c r="EB316" s="109"/>
      <c r="EC316" s="109"/>
      <c r="ED316" s="109"/>
      <c r="EE316" s="109"/>
      <c r="EF316" s="109"/>
      <c r="EG316" s="109"/>
      <c r="EH316" s="109"/>
      <c r="EI316" s="109"/>
      <c r="EJ316" s="109"/>
      <c r="EK316" s="109"/>
      <c r="EL316" s="109"/>
      <c r="EM316" s="109"/>
      <c r="EN316" s="109"/>
      <c r="EO316" s="109"/>
      <c r="EP316" s="109"/>
      <c r="EQ316" s="109"/>
      <c r="ER316" s="109"/>
      <c r="ES316" s="109"/>
      <c r="ET316" s="109"/>
      <c r="EU316" s="109"/>
      <c r="EV316" s="109"/>
      <c r="EW316" s="109"/>
      <c r="EX316" s="109"/>
      <c r="EY316" s="109"/>
      <c r="EZ316" s="109"/>
      <c r="FA316" s="109"/>
      <c r="FB316" s="109"/>
      <c r="FC316" s="109"/>
      <c r="FD316" s="109"/>
      <c r="FE316" s="109"/>
      <c r="FF316" s="109"/>
      <c r="FG316" s="109"/>
      <c r="FH316" s="109"/>
      <c r="FI316" s="109"/>
      <c r="FJ316" s="109"/>
      <c r="FK316" s="109"/>
      <c r="FL316" s="109"/>
      <c r="FM316" s="109"/>
      <c r="FN316" s="109"/>
      <c r="FO316" s="109"/>
      <c r="FP316" s="109"/>
      <c r="FQ316" s="109"/>
      <c r="FR316" s="109"/>
      <c r="FS316" s="109"/>
      <c r="FT316" s="109"/>
      <c r="FU316" s="109"/>
      <c r="FV316" s="109"/>
      <c r="FW316" s="109"/>
      <c r="FX316" s="109"/>
      <c r="FY316" s="109"/>
      <c r="FZ316" s="109"/>
      <c r="GA316" s="109"/>
      <c r="GB316" s="109"/>
      <c r="GC316" s="109"/>
      <c r="GD316" s="109"/>
      <c r="GE316" s="109"/>
      <c r="GF316" s="109"/>
      <c r="GG316" s="109"/>
      <c r="GH316" s="109"/>
      <c r="GI316" s="109"/>
      <c r="GJ316" s="109"/>
      <c r="GK316" s="109"/>
      <c r="GL316" s="109"/>
      <c r="GM316" s="109"/>
      <c r="GN316" s="109"/>
      <c r="GO316" s="109"/>
      <c r="GP316" s="109"/>
      <c r="GQ316" s="109"/>
      <c r="GR316" s="109"/>
      <c r="GS316" s="109"/>
      <c r="GT316" s="109"/>
      <c r="GU316" s="109"/>
      <c r="GV316" s="109"/>
      <c r="GW316" s="109"/>
      <c r="GX316" s="109"/>
      <c r="GY316" s="109"/>
      <c r="GZ316" s="109"/>
      <c r="HA316" s="109"/>
      <c r="HB316" s="109"/>
      <c r="HC316" s="109"/>
      <c r="HD316" s="109"/>
      <c r="HE316" s="109"/>
      <c r="HF316" s="109"/>
      <c r="HG316" s="109"/>
      <c r="HH316" s="109"/>
      <c r="HI316" s="109"/>
      <c r="HJ316" s="109"/>
      <c r="HK316" s="109"/>
      <c r="HL316" s="109"/>
      <c r="HM316" s="109"/>
      <c r="HN316" s="109"/>
      <c r="HO316" s="109"/>
      <c r="HP316" s="109"/>
      <c r="HQ316" s="109"/>
      <c r="HR316" s="109"/>
      <c r="HS316" s="109"/>
      <c r="HT316" s="109"/>
      <c r="HU316" s="109"/>
      <c r="HV316" s="109"/>
      <c r="HW316" s="109"/>
      <c r="HX316" s="109"/>
      <c r="HY316" s="109"/>
      <c r="HZ316" s="109"/>
      <c r="IA316" s="109"/>
      <c r="IB316" s="109"/>
      <c r="IC316" s="109"/>
      <c r="ID316" s="109"/>
      <c r="IE316" s="109"/>
      <c r="IF316" s="109"/>
      <c r="IG316" s="109"/>
      <c r="IH316" s="109"/>
      <c r="II316" s="109"/>
      <c r="IJ316" s="109"/>
      <c r="IK316" s="109"/>
      <c r="IL316" s="109"/>
      <c r="IM316" s="109"/>
      <c r="IN316" s="109"/>
      <c r="IO316" s="109"/>
      <c r="IP316" s="109"/>
      <c r="IQ316" s="109"/>
      <c r="IR316" s="109"/>
      <c r="IS316" s="109"/>
      <c r="IT316" s="109"/>
      <c r="IU316" s="109"/>
      <c r="IV316" s="109"/>
    </row>
    <row r="317" spans="1:256" s="107" customFormat="1" x14ac:dyDescent="0.15">
      <c r="A317" s="106"/>
      <c r="B317" s="106"/>
      <c r="E317" s="210"/>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CM317" s="109"/>
      <c r="CN317" s="109"/>
      <c r="CO317" s="109"/>
      <c r="CP317" s="109"/>
      <c r="CQ317" s="109"/>
      <c r="CR317" s="109"/>
      <c r="CS317" s="109"/>
      <c r="CT317" s="109"/>
      <c r="CU317" s="109"/>
      <c r="CV317" s="109"/>
      <c r="CW317" s="109"/>
      <c r="CX317" s="109"/>
      <c r="CY317" s="109"/>
      <c r="CZ317" s="109"/>
      <c r="DA317" s="109"/>
      <c r="DB317" s="109"/>
      <c r="DC317" s="109"/>
      <c r="DD317" s="109"/>
      <c r="DE317" s="109"/>
      <c r="DF317" s="109"/>
      <c r="DG317" s="109"/>
      <c r="DH317" s="109"/>
      <c r="DI317" s="109"/>
      <c r="DJ317" s="109"/>
      <c r="DK317" s="109"/>
      <c r="DL317" s="109"/>
      <c r="DM317" s="109"/>
      <c r="DN317" s="109"/>
      <c r="DO317" s="109"/>
      <c r="DP317" s="109"/>
      <c r="DQ317" s="109"/>
      <c r="DR317" s="109"/>
      <c r="DS317" s="109"/>
      <c r="DT317" s="109"/>
      <c r="DU317" s="109"/>
      <c r="DV317" s="109"/>
      <c r="DW317" s="109"/>
      <c r="DX317" s="109"/>
      <c r="DY317" s="109"/>
      <c r="DZ317" s="109"/>
      <c r="EA317" s="109"/>
      <c r="EB317" s="109"/>
      <c r="EC317" s="109"/>
      <c r="ED317" s="109"/>
      <c r="EE317" s="109"/>
      <c r="EF317" s="109"/>
      <c r="EG317" s="109"/>
      <c r="EH317" s="109"/>
      <c r="EI317" s="109"/>
      <c r="EJ317" s="109"/>
      <c r="EK317" s="109"/>
      <c r="EL317" s="109"/>
      <c r="EM317" s="109"/>
      <c r="EN317" s="109"/>
      <c r="EO317" s="109"/>
      <c r="EP317" s="109"/>
      <c r="EQ317" s="109"/>
      <c r="ER317" s="109"/>
      <c r="ES317" s="109"/>
      <c r="ET317" s="109"/>
      <c r="EU317" s="109"/>
      <c r="EV317" s="109"/>
      <c r="EW317" s="109"/>
      <c r="EX317" s="109"/>
      <c r="EY317" s="109"/>
      <c r="EZ317" s="109"/>
      <c r="FA317" s="109"/>
      <c r="FB317" s="109"/>
      <c r="FC317" s="109"/>
      <c r="FD317" s="109"/>
      <c r="FE317" s="109"/>
      <c r="FF317" s="109"/>
      <c r="FG317" s="109"/>
      <c r="FH317" s="109"/>
      <c r="FI317" s="109"/>
      <c r="FJ317" s="109"/>
      <c r="FK317" s="109"/>
      <c r="FL317" s="109"/>
      <c r="FM317" s="109"/>
      <c r="FN317" s="109"/>
      <c r="FO317" s="109"/>
      <c r="FP317" s="109"/>
      <c r="FQ317" s="109"/>
      <c r="FR317" s="109"/>
      <c r="FS317" s="109"/>
      <c r="FT317" s="109"/>
      <c r="FU317" s="109"/>
      <c r="FV317" s="109"/>
      <c r="FW317" s="109"/>
      <c r="FX317" s="109"/>
      <c r="FY317" s="109"/>
      <c r="FZ317" s="109"/>
      <c r="GA317" s="109"/>
      <c r="GB317" s="109"/>
      <c r="GC317" s="109"/>
      <c r="GD317" s="109"/>
      <c r="GE317" s="109"/>
      <c r="GF317" s="109"/>
      <c r="GG317" s="109"/>
      <c r="GH317" s="109"/>
      <c r="GI317" s="109"/>
      <c r="GJ317" s="109"/>
      <c r="GK317" s="109"/>
      <c r="GL317" s="109"/>
      <c r="GM317" s="109"/>
      <c r="GN317" s="109"/>
      <c r="GO317" s="109"/>
      <c r="GP317" s="109"/>
      <c r="GQ317" s="109"/>
      <c r="GR317" s="109"/>
      <c r="GS317" s="109"/>
      <c r="GT317" s="109"/>
      <c r="GU317" s="109"/>
      <c r="GV317" s="109"/>
      <c r="GW317" s="109"/>
      <c r="GX317" s="109"/>
      <c r="GY317" s="109"/>
      <c r="GZ317" s="109"/>
      <c r="HA317" s="109"/>
      <c r="HB317" s="109"/>
      <c r="HC317" s="109"/>
      <c r="HD317" s="109"/>
      <c r="HE317" s="109"/>
      <c r="HF317" s="109"/>
      <c r="HG317" s="109"/>
      <c r="HH317" s="109"/>
      <c r="HI317" s="109"/>
      <c r="HJ317" s="109"/>
      <c r="HK317" s="109"/>
      <c r="HL317" s="109"/>
      <c r="HM317" s="109"/>
      <c r="HN317" s="109"/>
      <c r="HO317" s="109"/>
      <c r="HP317" s="109"/>
      <c r="HQ317" s="109"/>
      <c r="HR317" s="109"/>
      <c r="HS317" s="109"/>
      <c r="HT317" s="109"/>
      <c r="HU317" s="109"/>
      <c r="HV317" s="109"/>
      <c r="HW317" s="109"/>
      <c r="HX317" s="109"/>
      <c r="HY317" s="109"/>
      <c r="HZ317" s="109"/>
      <c r="IA317" s="109"/>
      <c r="IB317" s="109"/>
      <c r="IC317" s="109"/>
      <c r="ID317" s="109"/>
      <c r="IE317" s="109"/>
      <c r="IF317" s="109"/>
      <c r="IG317" s="109"/>
      <c r="IH317" s="109"/>
      <c r="II317" s="109"/>
      <c r="IJ317" s="109"/>
      <c r="IK317" s="109"/>
      <c r="IL317" s="109"/>
      <c r="IM317" s="109"/>
      <c r="IN317" s="109"/>
      <c r="IO317" s="109"/>
      <c r="IP317" s="109"/>
      <c r="IQ317" s="109"/>
      <c r="IR317" s="109"/>
      <c r="IS317" s="109"/>
      <c r="IT317" s="109"/>
      <c r="IU317" s="109"/>
      <c r="IV317" s="109"/>
    </row>
    <row r="318" spans="1:256" s="107" customFormat="1" x14ac:dyDescent="0.15">
      <c r="A318" s="106"/>
      <c r="B318" s="106"/>
      <c r="E318" s="210"/>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c r="CG318" s="109"/>
      <c r="CH318" s="109"/>
      <c r="CI318" s="109"/>
      <c r="CJ318" s="109"/>
      <c r="CK318" s="109"/>
      <c r="CL318" s="109"/>
      <c r="CM318" s="109"/>
      <c r="CN318" s="109"/>
      <c r="CO318" s="109"/>
      <c r="CP318" s="109"/>
      <c r="CQ318" s="109"/>
      <c r="CR318" s="109"/>
      <c r="CS318" s="109"/>
      <c r="CT318" s="109"/>
      <c r="CU318" s="109"/>
      <c r="CV318" s="109"/>
      <c r="CW318" s="109"/>
      <c r="CX318" s="109"/>
      <c r="CY318" s="109"/>
      <c r="CZ318" s="109"/>
      <c r="DA318" s="109"/>
      <c r="DB318" s="109"/>
      <c r="DC318" s="109"/>
      <c r="DD318" s="109"/>
      <c r="DE318" s="109"/>
      <c r="DF318" s="109"/>
      <c r="DG318" s="109"/>
      <c r="DH318" s="109"/>
      <c r="DI318" s="109"/>
      <c r="DJ318" s="109"/>
      <c r="DK318" s="109"/>
      <c r="DL318" s="109"/>
      <c r="DM318" s="109"/>
      <c r="DN318" s="109"/>
      <c r="DO318" s="109"/>
      <c r="DP318" s="109"/>
      <c r="DQ318" s="109"/>
      <c r="DR318" s="109"/>
      <c r="DS318" s="109"/>
      <c r="DT318" s="109"/>
      <c r="DU318" s="109"/>
      <c r="DV318" s="109"/>
      <c r="DW318" s="109"/>
      <c r="DX318" s="109"/>
      <c r="DY318" s="109"/>
      <c r="DZ318" s="109"/>
      <c r="EA318" s="109"/>
      <c r="EB318" s="109"/>
      <c r="EC318" s="109"/>
      <c r="ED318" s="109"/>
      <c r="EE318" s="109"/>
      <c r="EF318" s="109"/>
      <c r="EG318" s="109"/>
      <c r="EH318" s="109"/>
      <c r="EI318" s="109"/>
      <c r="EJ318" s="109"/>
      <c r="EK318" s="109"/>
      <c r="EL318" s="109"/>
      <c r="EM318" s="109"/>
      <c r="EN318" s="109"/>
      <c r="EO318" s="109"/>
      <c r="EP318" s="109"/>
      <c r="EQ318" s="109"/>
      <c r="ER318" s="109"/>
      <c r="ES318" s="109"/>
      <c r="ET318" s="109"/>
      <c r="EU318" s="109"/>
      <c r="EV318" s="109"/>
      <c r="EW318" s="109"/>
      <c r="EX318" s="109"/>
      <c r="EY318" s="109"/>
      <c r="EZ318" s="109"/>
      <c r="FA318" s="109"/>
      <c r="FB318" s="109"/>
      <c r="FC318" s="109"/>
      <c r="FD318" s="109"/>
      <c r="FE318" s="109"/>
      <c r="FF318" s="109"/>
      <c r="FG318" s="109"/>
      <c r="FH318" s="109"/>
      <c r="FI318" s="109"/>
      <c r="FJ318" s="109"/>
      <c r="FK318" s="109"/>
      <c r="FL318" s="109"/>
      <c r="FM318" s="109"/>
      <c r="FN318" s="109"/>
      <c r="FO318" s="109"/>
      <c r="FP318" s="109"/>
      <c r="FQ318" s="109"/>
      <c r="FR318" s="109"/>
      <c r="FS318" s="109"/>
      <c r="FT318" s="109"/>
      <c r="FU318" s="109"/>
      <c r="FV318" s="109"/>
      <c r="FW318" s="109"/>
      <c r="FX318" s="109"/>
      <c r="FY318" s="109"/>
      <c r="FZ318" s="109"/>
      <c r="GA318" s="109"/>
      <c r="GB318" s="109"/>
      <c r="GC318" s="109"/>
      <c r="GD318" s="109"/>
      <c r="GE318" s="109"/>
      <c r="GF318" s="109"/>
      <c r="GG318" s="109"/>
      <c r="GH318" s="109"/>
      <c r="GI318" s="109"/>
      <c r="GJ318" s="109"/>
      <c r="GK318" s="109"/>
      <c r="GL318" s="109"/>
      <c r="GM318" s="109"/>
      <c r="GN318" s="109"/>
      <c r="GO318" s="109"/>
      <c r="GP318" s="109"/>
      <c r="GQ318" s="109"/>
      <c r="GR318" s="109"/>
      <c r="GS318" s="109"/>
      <c r="GT318" s="109"/>
      <c r="GU318" s="109"/>
      <c r="GV318" s="109"/>
      <c r="GW318" s="109"/>
      <c r="GX318" s="109"/>
      <c r="GY318" s="109"/>
      <c r="GZ318" s="109"/>
      <c r="HA318" s="109"/>
      <c r="HB318" s="109"/>
      <c r="HC318" s="109"/>
      <c r="HD318" s="109"/>
      <c r="HE318" s="109"/>
      <c r="HF318" s="109"/>
      <c r="HG318" s="109"/>
      <c r="HH318" s="109"/>
      <c r="HI318" s="109"/>
      <c r="HJ318" s="109"/>
      <c r="HK318" s="109"/>
      <c r="HL318" s="109"/>
      <c r="HM318" s="109"/>
      <c r="HN318" s="109"/>
      <c r="HO318" s="109"/>
      <c r="HP318" s="109"/>
      <c r="HQ318" s="109"/>
      <c r="HR318" s="109"/>
      <c r="HS318" s="109"/>
      <c r="HT318" s="109"/>
      <c r="HU318" s="109"/>
      <c r="HV318" s="109"/>
      <c r="HW318" s="109"/>
      <c r="HX318" s="109"/>
      <c r="HY318" s="109"/>
      <c r="HZ318" s="109"/>
      <c r="IA318" s="109"/>
      <c r="IB318" s="109"/>
      <c r="IC318" s="109"/>
      <c r="ID318" s="109"/>
      <c r="IE318" s="109"/>
      <c r="IF318" s="109"/>
      <c r="IG318" s="109"/>
      <c r="IH318" s="109"/>
      <c r="II318" s="109"/>
      <c r="IJ318" s="109"/>
      <c r="IK318" s="109"/>
      <c r="IL318" s="109"/>
      <c r="IM318" s="109"/>
      <c r="IN318" s="109"/>
      <c r="IO318" s="109"/>
      <c r="IP318" s="109"/>
      <c r="IQ318" s="109"/>
      <c r="IR318" s="109"/>
      <c r="IS318" s="109"/>
      <c r="IT318" s="109"/>
      <c r="IU318" s="109"/>
      <c r="IV318" s="109"/>
    </row>
    <row r="319" spans="1:256" s="107" customFormat="1" x14ac:dyDescent="0.15">
      <c r="A319" s="106"/>
      <c r="B319" s="106"/>
      <c r="E319" s="210"/>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c r="CG319" s="109"/>
      <c r="CH319" s="109"/>
      <c r="CI319" s="109"/>
      <c r="CJ319" s="109"/>
      <c r="CK319" s="109"/>
      <c r="CL319" s="109"/>
      <c r="CM319" s="109"/>
      <c r="CN319" s="109"/>
      <c r="CO319" s="109"/>
      <c r="CP319" s="109"/>
      <c r="CQ319" s="109"/>
      <c r="CR319" s="109"/>
      <c r="CS319" s="109"/>
      <c r="CT319" s="109"/>
      <c r="CU319" s="109"/>
      <c r="CV319" s="109"/>
      <c r="CW319" s="109"/>
      <c r="CX319" s="109"/>
      <c r="CY319" s="109"/>
      <c r="CZ319" s="109"/>
      <c r="DA319" s="109"/>
      <c r="DB319" s="109"/>
      <c r="DC319" s="109"/>
      <c r="DD319" s="109"/>
      <c r="DE319" s="109"/>
      <c r="DF319" s="109"/>
      <c r="DG319" s="109"/>
      <c r="DH319" s="109"/>
      <c r="DI319" s="109"/>
      <c r="DJ319" s="109"/>
      <c r="DK319" s="109"/>
      <c r="DL319" s="109"/>
      <c r="DM319" s="109"/>
      <c r="DN319" s="109"/>
      <c r="DO319" s="109"/>
      <c r="DP319" s="109"/>
      <c r="DQ319" s="109"/>
      <c r="DR319" s="109"/>
      <c r="DS319" s="109"/>
      <c r="DT319" s="109"/>
      <c r="DU319" s="109"/>
      <c r="DV319" s="109"/>
      <c r="DW319" s="109"/>
      <c r="DX319" s="109"/>
      <c r="DY319" s="109"/>
      <c r="DZ319" s="109"/>
      <c r="EA319" s="109"/>
      <c r="EB319" s="109"/>
      <c r="EC319" s="109"/>
      <c r="ED319" s="109"/>
      <c r="EE319" s="109"/>
      <c r="EF319" s="109"/>
      <c r="EG319" s="109"/>
      <c r="EH319" s="109"/>
      <c r="EI319" s="109"/>
      <c r="EJ319" s="109"/>
      <c r="EK319" s="109"/>
      <c r="EL319" s="109"/>
      <c r="EM319" s="109"/>
      <c r="EN319" s="109"/>
      <c r="EO319" s="109"/>
      <c r="EP319" s="109"/>
      <c r="EQ319" s="109"/>
      <c r="ER319" s="109"/>
      <c r="ES319" s="109"/>
      <c r="ET319" s="109"/>
      <c r="EU319" s="109"/>
      <c r="EV319" s="109"/>
      <c r="EW319" s="109"/>
      <c r="EX319" s="109"/>
      <c r="EY319" s="109"/>
      <c r="EZ319" s="109"/>
      <c r="FA319" s="109"/>
      <c r="FB319" s="109"/>
      <c r="FC319" s="109"/>
      <c r="FD319" s="109"/>
      <c r="FE319" s="109"/>
      <c r="FF319" s="109"/>
      <c r="FG319" s="109"/>
      <c r="FH319" s="109"/>
      <c r="FI319" s="109"/>
      <c r="FJ319" s="109"/>
      <c r="FK319" s="109"/>
      <c r="FL319" s="109"/>
      <c r="FM319" s="109"/>
      <c r="FN319" s="109"/>
      <c r="FO319" s="109"/>
      <c r="FP319" s="109"/>
      <c r="FQ319" s="109"/>
      <c r="FR319" s="109"/>
      <c r="FS319" s="109"/>
      <c r="FT319" s="109"/>
      <c r="FU319" s="109"/>
      <c r="FV319" s="109"/>
      <c r="FW319" s="109"/>
      <c r="FX319" s="109"/>
      <c r="FY319" s="109"/>
      <c r="FZ319" s="109"/>
      <c r="GA319" s="109"/>
      <c r="GB319" s="109"/>
      <c r="GC319" s="109"/>
      <c r="GD319" s="109"/>
      <c r="GE319" s="109"/>
      <c r="GF319" s="109"/>
      <c r="GG319" s="109"/>
      <c r="GH319" s="109"/>
      <c r="GI319" s="109"/>
      <c r="GJ319" s="109"/>
      <c r="GK319" s="109"/>
      <c r="GL319" s="109"/>
      <c r="GM319" s="109"/>
      <c r="GN319" s="109"/>
      <c r="GO319" s="109"/>
      <c r="GP319" s="109"/>
      <c r="GQ319" s="109"/>
      <c r="GR319" s="109"/>
      <c r="GS319" s="109"/>
      <c r="GT319" s="109"/>
      <c r="GU319" s="109"/>
      <c r="GV319" s="109"/>
      <c r="GW319" s="109"/>
      <c r="GX319" s="109"/>
      <c r="GY319" s="109"/>
      <c r="GZ319" s="109"/>
      <c r="HA319" s="109"/>
      <c r="HB319" s="109"/>
      <c r="HC319" s="109"/>
      <c r="HD319" s="109"/>
      <c r="HE319" s="109"/>
      <c r="HF319" s="109"/>
      <c r="HG319" s="109"/>
      <c r="HH319" s="109"/>
      <c r="HI319" s="109"/>
      <c r="HJ319" s="109"/>
      <c r="HK319" s="109"/>
      <c r="HL319" s="109"/>
      <c r="HM319" s="109"/>
      <c r="HN319" s="109"/>
      <c r="HO319" s="109"/>
      <c r="HP319" s="109"/>
      <c r="HQ319" s="109"/>
      <c r="HR319" s="109"/>
      <c r="HS319" s="109"/>
      <c r="HT319" s="109"/>
      <c r="HU319" s="109"/>
      <c r="HV319" s="109"/>
      <c r="HW319" s="109"/>
      <c r="HX319" s="109"/>
      <c r="HY319" s="109"/>
      <c r="HZ319" s="109"/>
      <c r="IA319" s="109"/>
      <c r="IB319" s="109"/>
      <c r="IC319" s="109"/>
      <c r="ID319" s="109"/>
      <c r="IE319" s="109"/>
      <c r="IF319" s="109"/>
      <c r="IG319" s="109"/>
      <c r="IH319" s="109"/>
      <c r="II319" s="109"/>
      <c r="IJ319" s="109"/>
      <c r="IK319" s="109"/>
      <c r="IL319" s="109"/>
      <c r="IM319" s="109"/>
      <c r="IN319" s="109"/>
      <c r="IO319" s="109"/>
      <c r="IP319" s="109"/>
      <c r="IQ319" s="109"/>
      <c r="IR319" s="109"/>
      <c r="IS319" s="109"/>
      <c r="IT319" s="109"/>
      <c r="IU319" s="109"/>
      <c r="IV319" s="109"/>
    </row>
    <row r="320" spans="1:256" s="107" customFormat="1" x14ac:dyDescent="0.15">
      <c r="A320" s="106"/>
      <c r="B320" s="106"/>
      <c r="E320" s="210"/>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c r="CG320" s="109"/>
      <c r="CH320" s="109"/>
      <c r="CI320" s="109"/>
      <c r="CJ320" s="109"/>
      <c r="CK320" s="109"/>
      <c r="CL320" s="109"/>
      <c r="CM320" s="109"/>
      <c r="CN320" s="109"/>
      <c r="CO320" s="109"/>
      <c r="CP320" s="109"/>
      <c r="CQ320" s="109"/>
      <c r="CR320" s="109"/>
      <c r="CS320" s="109"/>
      <c r="CT320" s="109"/>
      <c r="CU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c r="HC320" s="109"/>
      <c r="HD320" s="109"/>
      <c r="HE320" s="109"/>
      <c r="HF320" s="109"/>
      <c r="HG320" s="109"/>
      <c r="HH320" s="109"/>
      <c r="HI320" s="109"/>
      <c r="HJ320" s="109"/>
      <c r="HK320" s="109"/>
      <c r="HL320" s="109"/>
      <c r="HM320" s="109"/>
      <c r="HN320" s="109"/>
      <c r="HO320" s="109"/>
      <c r="HP320" s="109"/>
      <c r="HQ320" s="109"/>
      <c r="HR320" s="109"/>
      <c r="HS320" s="109"/>
      <c r="HT320" s="109"/>
      <c r="HU320" s="109"/>
      <c r="HV320" s="109"/>
      <c r="HW320" s="109"/>
      <c r="HX320" s="109"/>
      <c r="HY320" s="109"/>
      <c r="HZ320" s="109"/>
      <c r="IA320" s="109"/>
      <c r="IB320" s="109"/>
      <c r="IC320" s="109"/>
      <c r="ID320" s="109"/>
      <c r="IE320" s="109"/>
      <c r="IF320" s="109"/>
      <c r="IG320" s="109"/>
      <c r="IH320" s="109"/>
      <c r="II320" s="109"/>
      <c r="IJ320" s="109"/>
      <c r="IK320" s="109"/>
      <c r="IL320" s="109"/>
      <c r="IM320" s="109"/>
      <c r="IN320" s="109"/>
      <c r="IO320" s="109"/>
      <c r="IP320" s="109"/>
      <c r="IQ320" s="109"/>
      <c r="IR320" s="109"/>
      <c r="IS320" s="109"/>
      <c r="IT320" s="109"/>
      <c r="IU320" s="109"/>
      <c r="IV320" s="109"/>
    </row>
    <row r="321" spans="1:256" s="107" customFormat="1" x14ac:dyDescent="0.15">
      <c r="A321" s="106"/>
      <c r="B321" s="106"/>
      <c r="E321" s="210"/>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c r="CA321" s="109"/>
      <c r="CB321" s="109"/>
      <c r="CC321" s="109"/>
      <c r="CD321" s="109"/>
      <c r="CE321" s="109"/>
      <c r="CF321" s="109"/>
      <c r="CG321" s="109"/>
      <c r="CH321" s="109"/>
      <c r="CI321" s="109"/>
      <c r="CJ321" s="109"/>
      <c r="CK321" s="109"/>
      <c r="CL321" s="109"/>
      <c r="CM321" s="109"/>
      <c r="CN321" s="109"/>
      <c r="CO321" s="109"/>
      <c r="CP321" s="109"/>
      <c r="CQ321" s="109"/>
      <c r="CR321" s="109"/>
      <c r="CS321" s="109"/>
      <c r="CT321" s="109"/>
      <c r="CU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c r="HC321" s="109"/>
      <c r="HD321" s="109"/>
      <c r="HE321" s="109"/>
      <c r="HF321" s="109"/>
      <c r="HG321" s="109"/>
      <c r="HH321" s="109"/>
      <c r="HI321" s="109"/>
      <c r="HJ321" s="109"/>
      <c r="HK321" s="109"/>
      <c r="HL321" s="109"/>
      <c r="HM321" s="109"/>
      <c r="HN321" s="109"/>
      <c r="HO321" s="109"/>
      <c r="HP321" s="109"/>
      <c r="HQ321" s="109"/>
      <c r="HR321" s="109"/>
      <c r="HS321" s="109"/>
      <c r="HT321" s="109"/>
      <c r="HU321" s="109"/>
      <c r="HV321" s="109"/>
      <c r="HW321" s="109"/>
      <c r="HX321" s="109"/>
      <c r="HY321" s="109"/>
      <c r="HZ321" s="109"/>
      <c r="IA321" s="109"/>
      <c r="IB321" s="109"/>
      <c r="IC321" s="109"/>
      <c r="ID321" s="109"/>
      <c r="IE321" s="109"/>
      <c r="IF321" s="109"/>
      <c r="IG321" s="109"/>
      <c r="IH321" s="109"/>
      <c r="II321" s="109"/>
      <c r="IJ321" s="109"/>
      <c r="IK321" s="109"/>
      <c r="IL321" s="109"/>
      <c r="IM321" s="109"/>
      <c r="IN321" s="109"/>
      <c r="IO321" s="109"/>
      <c r="IP321" s="109"/>
      <c r="IQ321" s="109"/>
      <c r="IR321" s="109"/>
      <c r="IS321" s="109"/>
      <c r="IT321" s="109"/>
      <c r="IU321" s="109"/>
      <c r="IV321" s="109"/>
    </row>
    <row r="322" spans="1:256" s="107" customFormat="1" x14ac:dyDescent="0.15">
      <c r="A322" s="106"/>
      <c r="B322" s="106"/>
      <c r="E322" s="210"/>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c r="CA322" s="109"/>
      <c r="CB322" s="109"/>
      <c r="CC322" s="109"/>
      <c r="CD322" s="109"/>
      <c r="CE322" s="109"/>
      <c r="CF322" s="109"/>
      <c r="CG322" s="109"/>
      <c r="CH322" s="109"/>
      <c r="CI322" s="109"/>
      <c r="CJ322" s="109"/>
      <c r="CK322" s="109"/>
      <c r="CL322" s="109"/>
      <c r="CM322" s="109"/>
      <c r="CN322" s="109"/>
      <c r="CO322" s="109"/>
      <c r="CP322" s="109"/>
      <c r="CQ322" s="109"/>
      <c r="CR322" s="109"/>
      <c r="CS322" s="109"/>
      <c r="CT322" s="109"/>
      <c r="CU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c r="HF322" s="109"/>
      <c r="HG322" s="109"/>
      <c r="HH322" s="109"/>
      <c r="HI322" s="109"/>
      <c r="HJ322" s="109"/>
      <c r="HK322" s="109"/>
      <c r="HL322" s="109"/>
      <c r="HM322" s="109"/>
      <c r="HN322" s="109"/>
      <c r="HO322" s="109"/>
      <c r="HP322" s="109"/>
      <c r="HQ322" s="109"/>
      <c r="HR322" s="109"/>
      <c r="HS322" s="109"/>
      <c r="HT322" s="109"/>
      <c r="HU322" s="109"/>
      <c r="HV322" s="109"/>
      <c r="HW322" s="109"/>
      <c r="HX322" s="109"/>
      <c r="HY322" s="109"/>
      <c r="HZ322" s="109"/>
      <c r="IA322" s="109"/>
      <c r="IB322" s="109"/>
      <c r="IC322" s="109"/>
      <c r="ID322" s="109"/>
      <c r="IE322" s="109"/>
      <c r="IF322" s="109"/>
      <c r="IG322" s="109"/>
      <c r="IH322" s="109"/>
      <c r="II322" s="109"/>
      <c r="IJ322" s="109"/>
      <c r="IK322" s="109"/>
      <c r="IL322" s="109"/>
      <c r="IM322" s="109"/>
      <c r="IN322" s="109"/>
      <c r="IO322" s="109"/>
      <c r="IP322" s="109"/>
      <c r="IQ322" s="109"/>
      <c r="IR322" s="109"/>
      <c r="IS322" s="109"/>
      <c r="IT322" s="109"/>
      <c r="IU322" s="109"/>
      <c r="IV322" s="109"/>
    </row>
    <row r="323" spans="1:256" s="107" customFormat="1" x14ac:dyDescent="0.15">
      <c r="A323" s="106"/>
      <c r="B323" s="106"/>
      <c r="E323" s="210"/>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c r="CA323" s="109"/>
      <c r="CB323" s="109"/>
      <c r="CC323" s="109"/>
      <c r="CD323" s="109"/>
      <c r="CE323" s="109"/>
      <c r="CF323" s="109"/>
      <c r="CG323" s="109"/>
      <c r="CH323" s="109"/>
      <c r="CI323" s="109"/>
      <c r="CJ323" s="109"/>
      <c r="CK323" s="109"/>
      <c r="CL323" s="109"/>
      <c r="CM323" s="109"/>
      <c r="CN323" s="109"/>
      <c r="CO323" s="109"/>
      <c r="CP323" s="109"/>
      <c r="CQ323" s="109"/>
      <c r="CR323" s="109"/>
      <c r="CS323" s="109"/>
      <c r="CT323" s="109"/>
      <c r="CU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c r="HF323" s="109"/>
      <c r="HG323" s="109"/>
      <c r="HH323" s="109"/>
      <c r="HI323" s="109"/>
      <c r="HJ323" s="109"/>
      <c r="HK323" s="109"/>
      <c r="HL323" s="109"/>
      <c r="HM323" s="109"/>
      <c r="HN323" s="109"/>
      <c r="HO323" s="109"/>
      <c r="HP323" s="109"/>
      <c r="HQ323" s="109"/>
      <c r="HR323" s="109"/>
      <c r="HS323" s="109"/>
      <c r="HT323" s="109"/>
      <c r="HU323" s="109"/>
      <c r="HV323" s="109"/>
      <c r="HW323" s="109"/>
      <c r="HX323" s="109"/>
      <c r="HY323" s="109"/>
      <c r="HZ323" s="109"/>
      <c r="IA323" s="109"/>
      <c r="IB323" s="109"/>
      <c r="IC323" s="109"/>
      <c r="ID323" s="109"/>
      <c r="IE323" s="109"/>
      <c r="IF323" s="109"/>
      <c r="IG323" s="109"/>
      <c r="IH323" s="109"/>
      <c r="II323" s="109"/>
      <c r="IJ323" s="109"/>
      <c r="IK323" s="109"/>
      <c r="IL323" s="109"/>
      <c r="IM323" s="109"/>
      <c r="IN323" s="109"/>
      <c r="IO323" s="109"/>
      <c r="IP323" s="109"/>
      <c r="IQ323" s="109"/>
      <c r="IR323" s="109"/>
      <c r="IS323" s="109"/>
      <c r="IT323" s="109"/>
      <c r="IU323" s="109"/>
      <c r="IV323" s="109"/>
    </row>
    <row r="324" spans="1:256" s="107" customFormat="1" x14ac:dyDescent="0.15">
      <c r="A324" s="106"/>
      <c r="B324" s="106"/>
      <c r="E324" s="210"/>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c r="CA324" s="109"/>
      <c r="CB324" s="109"/>
      <c r="CC324" s="109"/>
      <c r="CD324" s="109"/>
      <c r="CE324" s="109"/>
      <c r="CF324" s="109"/>
      <c r="CG324" s="109"/>
      <c r="CH324" s="109"/>
      <c r="CI324" s="109"/>
      <c r="CJ324" s="109"/>
      <c r="CK324" s="109"/>
      <c r="CL324" s="109"/>
      <c r="CM324" s="109"/>
      <c r="CN324" s="109"/>
      <c r="CO324" s="109"/>
      <c r="CP324" s="109"/>
      <c r="CQ324" s="109"/>
      <c r="CR324" s="109"/>
      <c r="CS324" s="109"/>
      <c r="CT324" s="109"/>
      <c r="CU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c r="HF324" s="109"/>
      <c r="HG324" s="109"/>
      <c r="HH324" s="109"/>
      <c r="HI324" s="109"/>
      <c r="HJ324" s="109"/>
      <c r="HK324" s="109"/>
      <c r="HL324" s="109"/>
      <c r="HM324" s="109"/>
      <c r="HN324" s="109"/>
      <c r="HO324" s="109"/>
      <c r="HP324" s="109"/>
      <c r="HQ324" s="109"/>
      <c r="HR324" s="109"/>
      <c r="HS324" s="109"/>
      <c r="HT324" s="109"/>
      <c r="HU324" s="109"/>
      <c r="HV324" s="109"/>
      <c r="HW324" s="109"/>
      <c r="HX324" s="109"/>
      <c r="HY324" s="109"/>
      <c r="HZ324" s="109"/>
      <c r="IA324" s="109"/>
      <c r="IB324" s="109"/>
      <c r="IC324" s="109"/>
      <c r="ID324" s="109"/>
      <c r="IE324" s="109"/>
      <c r="IF324" s="109"/>
      <c r="IG324" s="109"/>
      <c r="IH324" s="109"/>
      <c r="II324" s="109"/>
      <c r="IJ324" s="109"/>
      <c r="IK324" s="109"/>
      <c r="IL324" s="109"/>
      <c r="IM324" s="109"/>
      <c r="IN324" s="109"/>
      <c r="IO324" s="109"/>
      <c r="IP324" s="109"/>
      <c r="IQ324" s="109"/>
      <c r="IR324" s="109"/>
      <c r="IS324" s="109"/>
      <c r="IT324" s="109"/>
      <c r="IU324" s="109"/>
      <c r="IV324" s="109"/>
    </row>
    <row r="325" spans="1:256" s="107" customFormat="1" x14ac:dyDescent="0.15">
      <c r="A325" s="106"/>
      <c r="B325" s="106"/>
      <c r="E325" s="210"/>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c r="CA325" s="109"/>
      <c r="CB325" s="109"/>
      <c r="CC325" s="109"/>
      <c r="CD325" s="109"/>
      <c r="CE325" s="109"/>
      <c r="CF325" s="109"/>
      <c r="CG325" s="109"/>
      <c r="CH325" s="109"/>
      <c r="CI325" s="109"/>
      <c r="CJ325" s="109"/>
      <c r="CK325" s="109"/>
      <c r="CL325" s="109"/>
      <c r="CM325" s="109"/>
      <c r="CN325" s="109"/>
      <c r="CO325" s="109"/>
      <c r="CP325" s="109"/>
      <c r="CQ325" s="109"/>
      <c r="CR325" s="109"/>
      <c r="CS325" s="109"/>
      <c r="CT325" s="109"/>
      <c r="CU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c r="HF325" s="109"/>
      <c r="HG325" s="109"/>
      <c r="HH325" s="109"/>
      <c r="HI325" s="109"/>
      <c r="HJ325" s="109"/>
      <c r="HK325" s="109"/>
      <c r="HL325" s="109"/>
      <c r="HM325" s="109"/>
      <c r="HN325" s="109"/>
      <c r="HO325" s="109"/>
      <c r="HP325" s="109"/>
      <c r="HQ325" s="109"/>
      <c r="HR325" s="109"/>
      <c r="HS325" s="109"/>
      <c r="HT325" s="109"/>
      <c r="HU325" s="109"/>
      <c r="HV325" s="109"/>
      <c r="HW325" s="109"/>
      <c r="HX325" s="109"/>
      <c r="HY325" s="109"/>
      <c r="HZ325" s="109"/>
      <c r="IA325" s="109"/>
      <c r="IB325" s="109"/>
      <c r="IC325" s="109"/>
      <c r="ID325" s="109"/>
      <c r="IE325" s="109"/>
      <c r="IF325" s="109"/>
      <c r="IG325" s="109"/>
      <c r="IH325" s="109"/>
      <c r="II325" s="109"/>
      <c r="IJ325" s="109"/>
      <c r="IK325" s="109"/>
      <c r="IL325" s="109"/>
      <c r="IM325" s="109"/>
      <c r="IN325" s="109"/>
      <c r="IO325" s="109"/>
      <c r="IP325" s="109"/>
      <c r="IQ325" s="109"/>
      <c r="IR325" s="109"/>
      <c r="IS325" s="109"/>
      <c r="IT325" s="109"/>
      <c r="IU325" s="109"/>
      <c r="IV325" s="109"/>
    </row>
    <row r="326" spans="1:256" s="107" customFormat="1" x14ac:dyDescent="0.15">
      <c r="A326" s="106"/>
      <c r="B326" s="106"/>
      <c r="E326" s="210"/>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c r="CA326" s="109"/>
      <c r="CB326" s="109"/>
      <c r="CC326" s="109"/>
      <c r="CD326" s="109"/>
      <c r="CE326" s="109"/>
      <c r="CF326" s="109"/>
      <c r="CG326" s="109"/>
      <c r="CH326" s="109"/>
      <c r="CI326" s="109"/>
      <c r="CJ326" s="109"/>
      <c r="CK326" s="109"/>
      <c r="CL326" s="109"/>
      <c r="CM326" s="109"/>
      <c r="CN326" s="109"/>
      <c r="CO326" s="109"/>
      <c r="CP326" s="109"/>
      <c r="CQ326" s="109"/>
      <c r="CR326" s="109"/>
      <c r="CS326" s="109"/>
      <c r="CT326" s="109"/>
      <c r="CU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c r="HF326" s="109"/>
      <c r="HG326" s="109"/>
      <c r="HH326" s="109"/>
      <c r="HI326" s="109"/>
      <c r="HJ326" s="109"/>
      <c r="HK326" s="109"/>
      <c r="HL326" s="109"/>
      <c r="HM326" s="109"/>
      <c r="HN326" s="109"/>
      <c r="HO326" s="109"/>
      <c r="HP326" s="109"/>
      <c r="HQ326" s="109"/>
      <c r="HR326" s="109"/>
      <c r="HS326" s="109"/>
      <c r="HT326" s="109"/>
      <c r="HU326" s="109"/>
      <c r="HV326" s="109"/>
      <c r="HW326" s="109"/>
      <c r="HX326" s="109"/>
      <c r="HY326" s="109"/>
      <c r="HZ326" s="109"/>
      <c r="IA326" s="109"/>
      <c r="IB326" s="109"/>
      <c r="IC326" s="109"/>
      <c r="ID326" s="109"/>
      <c r="IE326" s="109"/>
      <c r="IF326" s="109"/>
      <c r="IG326" s="109"/>
      <c r="IH326" s="109"/>
      <c r="II326" s="109"/>
      <c r="IJ326" s="109"/>
      <c r="IK326" s="109"/>
      <c r="IL326" s="109"/>
      <c r="IM326" s="109"/>
      <c r="IN326" s="109"/>
      <c r="IO326" s="109"/>
      <c r="IP326" s="109"/>
      <c r="IQ326" s="109"/>
      <c r="IR326" s="109"/>
      <c r="IS326" s="109"/>
      <c r="IT326" s="109"/>
      <c r="IU326" s="109"/>
      <c r="IV326" s="109"/>
    </row>
    <row r="327" spans="1:256" s="107" customFormat="1" x14ac:dyDescent="0.15">
      <c r="A327" s="106"/>
      <c r="B327" s="106"/>
      <c r="E327" s="210"/>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c r="HF327" s="109"/>
      <c r="HG327" s="109"/>
      <c r="HH327" s="109"/>
      <c r="HI327" s="109"/>
      <c r="HJ327" s="109"/>
      <c r="HK327" s="109"/>
      <c r="HL327" s="109"/>
      <c r="HM327" s="109"/>
      <c r="HN327" s="109"/>
      <c r="HO327" s="109"/>
      <c r="HP327" s="109"/>
      <c r="HQ327" s="109"/>
      <c r="HR327" s="109"/>
      <c r="HS327" s="109"/>
      <c r="HT327" s="109"/>
      <c r="HU327" s="109"/>
      <c r="HV327" s="109"/>
      <c r="HW327" s="109"/>
      <c r="HX327" s="109"/>
      <c r="HY327" s="109"/>
      <c r="HZ327" s="109"/>
      <c r="IA327" s="109"/>
      <c r="IB327" s="109"/>
      <c r="IC327" s="109"/>
      <c r="ID327" s="109"/>
      <c r="IE327" s="109"/>
      <c r="IF327" s="109"/>
      <c r="IG327" s="109"/>
      <c r="IH327" s="109"/>
      <c r="II327" s="109"/>
      <c r="IJ327" s="109"/>
      <c r="IK327" s="109"/>
      <c r="IL327" s="109"/>
      <c r="IM327" s="109"/>
      <c r="IN327" s="109"/>
      <c r="IO327" s="109"/>
      <c r="IP327" s="109"/>
      <c r="IQ327" s="109"/>
      <c r="IR327" s="109"/>
      <c r="IS327" s="109"/>
      <c r="IT327" s="109"/>
      <c r="IU327" s="109"/>
      <c r="IV327" s="109"/>
    </row>
    <row r="328" spans="1:256" s="107" customFormat="1" x14ac:dyDescent="0.15">
      <c r="A328" s="106"/>
      <c r="B328" s="106"/>
      <c r="E328" s="210"/>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c r="CM328" s="109"/>
      <c r="CN328" s="109"/>
      <c r="CO328" s="109"/>
      <c r="CP328" s="109"/>
      <c r="CQ328" s="109"/>
      <c r="CR328" s="109"/>
      <c r="CS328" s="109"/>
      <c r="CT328" s="109"/>
      <c r="CU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c r="HF328" s="109"/>
      <c r="HG328" s="109"/>
      <c r="HH328" s="109"/>
      <c r="HI328" s="109"/>
      <c r="HJ328" s="109"/>
      <c r="HK328" s="109"/>
      <c r="HL328" s="109"/>
      <c r="HM328" s="109"/>
      <c r="HN328" s="109"/>
      <c r="HO328" s="109"/>
      <c r="HP328" s="109"/>
      <c r="HQ328" s="109"/>
      <c r="HR328" s="109"/>
      <c r="HS328" s="109"/>
      <c r="HT328" s="109"/>
      <c r="HU328" s="109"/>
      <c r="HV328" s="109"/>
      <c r="HW328" s="109"/>
      <c r="HX328" s="109"/>
      <c r="HY328" s="109"/>
      <c r="HZ328" s="109"/>
      <c r="IA328" s="109"/>
      <c r="IB328" s="109"/>
      <c r="IC328" s="109"/>
      <c r="ID328" s="109"/>
      <c r="IE328" s="109"/>
      <c r="IF328" s="109"/>
      <c r="IG328" s="109"/>
      <c r="IH328" s="109"/>
      <c r="II328" s="109"/>
      <c r="IJ328" s="109"/>
      <c r="IK328" s="109"/>
      <c r="IL328" s="109"/>
      <c r="IM328" s="109"/>
      <c r="IN328" s="109"/>
      <c r="IO328" s="109"/>
      <c r="IP328" s="109"/>
      <c r="IQ328" s="109"/>
      <c r="IR328" s="109"/>
      <c r="IS328" s="109"/>
      <c r="IT328" s="109"/>
      <c r="IU328" s="109"/>
      <c r="IV328" s="109"/>
    </row>
    <row r="329" spans="1:256" s="107" customFormat="1" x14ac:dyDescent="0.15">
      <c r="A329" s="106"/>
      <c r="B329" s="106"/>
      <c r="E329" s="210"/>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c r="CM329" s="109"/>
      <c r="CN329" s="109"/>
      <c r="CO329" s="109"/>
      <c r="CP329" s="109"/>
      <c r="CQ329" s="109"/>
      <c r="CR329" s="109"/>
      <c r="CS329" s="109"/>
      <c r="CT329" s="109"/>
      <c r="CU329" s="109"/>
      <c r="CV329" s="109"/>
      <c r="CW329" s="109"/>
      <c r="CX329" s="109"/>
      <c r="CY329" s="109"/>
      <c r="CZ329" s="109"/>
      <c r="DA329" s="109"/>
      <c r="DB329" s="109"/>
      <c r="DC329" s="109"/>
      <c r="DD329" s="109"/>
      <c r="DE329" s="109"/>
      <c r="DF329" s="109"/>
      <c r="DG329" s="109"/>
      <c r="DH329" s="109"/>
      <c r="DI329" s="109"/>
      <c r="DJ329" s="109"/>
      <c r="DK329" s="109"/>
      <c r="DL329" s="109"/>
      <c r="DM329" s="109"/>
      <c r="DN329" s="109"/>
      <c r="DO329" s="109"/>
      <c r="DP329" s="109"/>
      <c r="DQ329" s="109"/>
      <c r="DR329" s="109"/>
      <c r="DS329" s="109"/>
      <c r="DT329" s="109"/>
      <c r="DU329" s="109"/>
      <c r="DV329" s="109"/>
      <c r="DW329" s="109"/>
      <c r="DX329" s="109"/>
      <c r="DY329" s="109"/>
      <c r="DZ329" s="109"/>
      <c r="EA329" s="109"/>
      <c r="EB329" s="109"/>
      <c r="EC329" s="109"/>
      <c r="ED329" s="109"/>
      <c r="EE329" s="109"/>
      <c r="EF329" s="109"/>
      <c r="EG329" s="109"/>
      <c r="EH329" s="109"/>
      <c r="EI329" s="109"/>
      <c r="EJ329" s="109"/>
      <c r="EK329" s="109"/>
      <c r="EL329" s="109"/>
      <c r="EM329" s="109"/>
      <c r="EN329" s="109"/>
      <c r="EO329" s="109"/>
      <c r="EP329" s="109"/>
      <c r="EQ329" s="109"/>
      <c r="ER329" s="109"/>
      <c r="ES329" s="109"/>
      <c r="ET329" s="109"/>
      <c r="EU329" s="109"/>
      <c r="EV329" s="109"/>
      <c r="EW329" s="109"/>
      <c r="EX329" s="109"/>
      <c r="EY329" s="109"/>
      <c r="EZ329" s="109"/>
      <c r="FA329" s="109"/>
      <c r="FB329" s="109"/>
      <c r="FC329" s="109"/>
      <c r="FD329" s="109"/>
      <c r="FE329" s="109"/>
      <c r="FF329" s="109"/>
      <c r="FG329" s="109"/>
      <c r="FH329" s="109"/>
      <c r="FI329" s="109"/>
      <c r="FJ329" s="109"/>
      <c r="FK329" s="109"/>
      <c r="FL329" s="109"/>
      <c r="FM329" s="109"/>
      <c r="FN329" s="109"/>
      <c r="FO329" s="109"/>
      <c r="FP329" s="109"/>
      <c r="FQ329" s="109"/>
      <c r="FR329" s="109"/>
      <c r="FS329" s="109"/>
      <c r="FT329" s="109"/>
      <c r="FU329" s="109"/>
      <c r="FV329" s="109"/>
      <c r="FW329" s="109"/>
      <c r="FX329" s="109"/>
      <c r="FY329" s="109"/>
      <c r="FZ329" s="109"/>
      <c r="GA329" s="109"/>
      <c r="GB329" s="109"/>
      <c r="GC329" s="109"/>
      <c r="GD329" s="109"/>
      <c r="GE329" s="109"/>
      <c r="GF329" s="109"/>
      <c r="GG329" s="109"/>
      <c r="GH329" s="109"/>
      <c r="GI329" s="109"/>
      <c r="GJ329" s="109"/>
      <c r="GK329" s="109"/>
      <c r="GL329" s="109"/>
      <c r="GM329" s="109"/>
      <c r="GN329" s="109"/>
      <c r="GO329" s="109"/>
      <c r="GP329" s="109"/>
      <c r="GQ329" s="109"/>
      <c r="GR329" s="109"/>
      <c r="GS329" s="109"/>
      <c r="GT329" s="109"/>
      <c r="GU329" s="109"/>
      <c r="GV329" s="109"/>
      <c r="GW329" s="109"/>
      <c r="GX329" s="109"/>
      <c r="GY329" s="109"/>
      <c r="GZ329" s="109"/>
      <c r="HA329" s="109"/>
      <c r="HB329" s="109"/>
      <c r="HC329" s="109"/>
      <c r="HD329" s="109"/>
      <c r="HE329" s="109"/>
      <c r="HF329" s="109"/>
      <c r="HG329" s="109"/>
      <c r="HH329" s="109"/>
      <c r="HI329" s="109"/>
      <c r="HJ329" s="109"/>
      <c r="HK329" s="109"/>
      <c r="HL329" s="109"/>
      <c r="HM329" s="109"/>
      <c r="HN329" s="109"/>
      <c r="HO329" s="109"/>
      <c r="HP329" s="109"/>
      <c r="HQ329" s="109"/>
      <c r="HR329" s="109"/>
      <c r="HS329" s="109"/>
      <c r="HT329" s="109"/>
      <c r="HU329" s="109"/>
      <c r="HV329" s="109"/>
      <c r="HW329" s="109"/>
      <c r="HX329" s="109"/>
      <c r="HY329" s="109"/>
      <c r="HZ329" s="109"/>
      <c r="IA329" s="109"/>
      <c r="IB329" s="109"/>
      <c r="IC329" s="109"/>
      <c r="ID329" s="109"/>
      <c r="IE329" s="109"/>
      <c r="IF329" s="109"/>
      <c r="IG329" s="109"/>
      <c r="IH329" s="109"/>
      <c r="II329" s="109"/>
      <c r="IJ329" s="109"/>
      <c r="IK329" s="109"/>
      <c r="IL329" s="109"/>
      <c r="IM329" s="109"/>
      <c r="IN329" s="109"/>
      <c r="IO329" s="109"/>
      <c r="IP329" s="109"/>
      <c r="IQ329" s="109"/>
      <c r="IR329" s="109"/>
      <c r="IS329" s="109"/>
      <c r="IT329" s="109"/>
      <c r="IU329" s="109"/>
      <c r="IV329" s="109"/>
    </row>
    <row r="330" spans="1:256" s="107" customFormat="1" x14ac:dyDescent="0.15">
      <c r="A330" s="106"/>
      <c r="B330" s="106"/>
      <c r="E330" s="210"/>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c r="CA330" s="109"/>
      <c r="CB330" s="109"/>
      <c r="CC330" s="109"/>
      <c r="CD330" s="109"/>
      <c r="CE330" s="109"/>
      <c r="CF330" s="109"/>
      <c r="CG330" s="109"/>
      <c r="CH330" s="109"/>
      <c r="CI330" s="109"/>
      <c r="CJ330" s="109"/>
      <c r="CK330" s="109"/>
      <c r="CL330" s="109"/>
      <c r="CM330" s="109"/>
      <c r="CN330" s="109"/>
      <c r="CO330" s="109"/>
      <c r="CP330" s="109"/>
      <c r="CQ330" s="109"/>
      <c r="CR330" s="109"/>
      <c r="CS330" s="109"/>
      <c r="CT330" s="109"/>
      <c r="CU330" s="109"/>
      <c r="CV330" s="109"/>
      <c r="CW330" s="109"/>
      <c r="CX330" s="109"/>
      <c r="CY330" s="109"/>
      <c r="CZ330" s="109"/>
      <c r="DA330" s="109"/>
      <c r="DB330" s="109"/>
      <c r="DC330" s="109"/>
      <c r="DD330" s="109"/>
      <c r="DE330" s="109"/>
      <c r="DF330" s="109"/>
      <c r="DG330" s="109"/>
      <c r="DH330" s="109"/>
      <c r="DI330" s="109"/>
      <c r="DJ330" s="109"/>
      <c r="DK330" s="109"/>
      <c r="DL330" s="109"/>
      <c r="DM330" s="109"/>
      <c r="DN330" s="109"/>
      <c r="DO330" s="109"/>
      <c r="DP330" s="109"/>
      <c r="DQ330" s="109"/>
      <c r="DR330" s="109"/>
      <c r="DS330" s="109"/>
      <c r="DT330" s="109"/>
      <c r="DU330" s="109"/>
      <c r="DV330" s="109"/>
      <c r="DW330" s="109"/>
      <c r="DX330" s="109"/>
      <c r="DY330" s="109"/>
      <c r="DZ330" s="109"/>
      <c r="EA330" s="109"/>
      <c r="EB330" s="109"/>
      <c r="EC330" s="109"/>
      <c r="ED330" s="109"/>
      <c r="EE330" s="109"/>
      <c r="EF330" s="109"/>
      <c r="EG330" s="109"/>
      <c r="EH330" s="109"/>
      <c r="EI330" s="109"/>
      <c r="EJ330" s="109"/>
      <c r="EK330" s="109"/>
      <c r="EL330" s="109"/>
      <c r="EM330" s="109"/>
      <c r="EN330" s="109"/>
      <c r="EO330" s="109"/>
      <c r="EP330" s="109"/>
      <c r="EQ330" s="109"/>
      <c r="ER330" s="109"/>
      <c r="ES330" s="109"/>
      <c r="ET330" s="109"/>
      <c r="EU330" s="109"/>
      <c r="EV330" s="109"/>
      <c r="EW330" s="109"/>
      <c r="EX330" s="109"/>
      <c r="EY330" s="109"/>
      <c r="EZ330" s="109"/>
      <c r="FA330" s="109"/>
      <c r="FB330" s="109"/>
      <c r="FC330" s="109"/>
      <c r="FD330" s="109"/>
      <c r="FE330" s="109"/>
      <c r="FF330" s="109"/>
      <c r="FG330" s="109"/>
      <c r="FH330" s="109"/>
      <c r="FI330" s="109"/>
      <c r="FJ330" s="109"/>
      <c r="FK330" s="109"/>
      <c r="FL330" s="109"/>
      <c r="FM330" s="109"/>
      <c r="FN330" s="109"/>
      <c r="FO330" s="109"/>
      <c r="FP330" s="109"/>
      <c r="FQ330" s="109"/>
      <c r="FR330" s="109"/>
      <c r="FS330" s="109"/>
      <c r="FT330" s="109"/>
      <c r="FU330" s="109"/>
      <c r="FV330" s="109"/>
      <c r="FW330" s="109"/>
      <c r="FX330" s="109"/>
      <c r="FY330" s="109"/>
      <c r="FZ330" s="109"/>
      <c r="GA330" s="109"/>
      <c r="GB330" s="109"/>
      <c r="GC330" s="109"/>
      <c r="GD330" s="109"/>
      <c r="GE330" s="109"/>
      <c r="GF330" s="109"/>
      <c r="GG330" s="109"/>
      <c r="GH330" s="109"/>
      <c r="GI330" s="109"/>
      <c r="GJ330" s="109"/>
      <c r="GK330" s="109"/>
      <c r="GL330" s="109"/>
      <c r="GM330" s="109"/>
      <c r="GN330" s="109"/>
      <c r="GO330" s="109"/>
      <c r="GP330" s="109"/>
      <c r="GQ330" s="109"/>
      <c r="GR330" s="109"/>
      <c r="GS330" s="109"/>
      <c r="GT330" s="109"/>
      <c r="GU330" s="109"/>
      <c r="GV330" s="109"/>
      <c r="GW330" s="109"/>
      <c r="GX330" s="109"/>
      <c r="GY330" s="109"/>
      <c r="GZ330" s="109"/>
      <c r="HA330" s="109"/>
      <c r="HB330" s="109"/>
      <c r="HC330" s="109"/>
      <c r="HD330" s="109"/>
      <c r="HE330" s="109"/>
      <c r="HF330" s="109"/>
      <c r="HG330" s="109"/>
      <c r="HH330" s="109"/>
      <c r="HI330" s="109"/>
      <c r="HJ330" s="109"/>
      <c r="HK330" s="109"/>
      <c r="HL330" s="109"/>
      <c r="HM330" s="109"/>
      <c r="HN330" s="109"/>
      <c r="HO330" s="109"/>
      <c r="HP330" s="109"/>
      <c r="HQ330" s="109"/>
      <c r="HR330" s="109"/>
      <c r="HS330" s="109"/>
      <c r="HT330" s="109"/>
      <c r="HU330" s="109"/>
      <c r="HV330" s="109"/>
      <c r="HW330" s="109"/>
      <c r="HX330" s="109"/>
      <c r="HY330" s="109"/>
      <c r="HZ330" s="109"/>
      <c r="IA330" s="109"/>
      <c r="IB330" s="109"/>
      <c r="IC330" s="109"/>
      <c r="ID330" s="109"/>
      <c r="IE330" s="109"/>
      <c r="IF330" s="109"/>
      <c r="IG330" s="109"/>
      <c r="IH330" s="109"/>
      <c r="II330" s="109"/>
      <c r="IJ330" s="109"/>
      <c r="IK330" s="109"/>
      <c r="IL330" s="109"/>
      <c r="IM330" s="109"/>
      <c r="IN330" s="109"/>
      <c r="IO330" s="109"/>
      <c r="IP330" s="109"/>
      <c r="IQ330" s="109"/>
      <c r="IR330" s="109"/>
      <c r="IS330" s="109"/>
      <c r="IT330" s="109"/>
      <c r="IU330" s="109"/>
      <c r="IV330" s="109"/>
    </row>
    <row r="331" spans="1:256" s="107" customFormat="1" x14ac:dyDescent="0.15">
      <c r="A331" s="106"/>
      <c r="B331" s="106"/>
      <c r="E331" s="210"/>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c r="CA331" s="109"/>
      <c r="CB331" s="109"/>
      <c r="CC331" s="109"/>
      <c r="CD331" s="109"/>
      <c r="CE331" s="109"/>
      <c r="CF331" s="109"/>
      <c r="CG331" s="109"/>
      <c r="CH331" s="109"/>
      <c r="CI331" s="109"/>
      <c r="CJ331" s="109"/>
      <c r="CK331" s="109"/>
      <c r="CL331" s="109"/>
      <c r="CM331" s="109"/>
      <c r="CN331" s="109"/>
      <c r="CO331" s="109"/>
      <c r="CP331" s="109"/>
      <c r="CQ331" s="109"/>
      <c r="CR331" s="109"/>
      <c r="CS331" s="109"/>
      <c r="CT331" s="109"/>
      <c r="CU331" s="109"/>
      <c r="CV331" s="109"/>
      <c r="CW331" s="109"/>
      <c r="CX331" s="109"/>
      <c r="CY331" s="109"/>
      <c r="CZ331" s="109"/>
      <c r="DA331" s="109"/>
      <c r="DB331" s="109"/>
      <c r="DC331" s="109"/>
      <c r="DD331" s="109"/>
      <c r="DE331" s="109"/>
      <c r="DF331" s="109"/>
      <c r="DG331" s="109"/>
      <c r="DH331" s="109"/>
      <c r="DI331" s="109"/>
      <c r="DJ331" s="109"/>
      <c r="DK331" s="109"/>
      <c r="DL331" s="109"/>
      <c r="DM331" s="109"/>
      <c r="DN331" s="109"/>
      <c r="DO331" s="109"/>
      <c r="DP331" s="109"/>
      <c r="DQ331" s="109"/>
      <c r="DR331" s="109"/>
      <c r="DS331" s="109"/>
      <c r="DT331" s="109"/>
      <c r="DU331" s="109"/>
      <c r="DV331" s="109"/>
      <c r="DW331" s="109"/>
      <c r="DX331" s="109"/>
      <c r="DY331" s="109"/>
      <c r="DZ331" s="109"/>
      <c r="EA331" s="109"/>
      <c r="EB331" s="109"/>
      <c r="EC331" s="109"/>
      <c r="ED331" s="109"/>
      <c r="EE331" s="109"/>
      <c r="EF331" s="109"/>
      <c r="EG331" s="109"/>
      <c r="EH331" s="109"/>
      <c r="EI331" s="109"/>
      <c r="EJ331" s="109"/>
      <c r="EK331" s="109"/>
      <c r="EL331" s="109"/>
      <c r="EM331" s="109"/>
      <c r="EN331" s="109"/>
      <c r="EO331" s="109"/>
      <c r="EP331" s="109"/>
      <c r="EQ331" s="109"/>
      <c r="ER331" s="109"/>
      <c r="ES331" s="109"/>
      <c r="ET331" s="109"/>
      <c r="EU331" s="109"/>
      <c r="EV331" s="109"/>
      <c r="EW331" s="109"/>
      <c r="EX331" s="109"/>
      <c r="EY331" s="109"/>
      <c r="EZ331" s="109"/>
      <c r="FA331" s="109"/>
      <c r="FB331" s="109"/>
      <c r="FC331" s="109"/>
      <c r="FD331" s="109"/>
      <c r="FE331" s="109"/>
      <c r="FF331" s="109"/>
      <c r="FG331" s="109"/>
      <c r="FH331" s="109"/>
      <c r="FI331" s="109"/>
      <c r="FJ331" s="109"/>
      <c r="FK331" s="109"/>
      <c r="FL331" s="109"/>
      <c r="FM331" s="109"/>
      <c r="FN331" s="109"/>
      <c r="FO331" s="109"/>
      <c r="FP331" s="109"/>
      <c r="FQ331" s="109"/>
      <c r="FR331" s="109"/>
      <c r="FS331" s="109"/>
      <c r="FT331" s="109"/>
      <c r="FU331" s="109"/>
      <c r="FV331" s="109"/>
      <c r="FW331" s="109"/>
      <c r="FX331" s="109"/>
      <c r="FY331" s="109"/>
      <c r="FZ331" s="109"/>
      <c r="GA331" s="109"/>
      <c r="GB331" s="109"/>
      <c r="GC331" s="109"/>
      <c r="GD331" s="109"/>
      <c r="GE331" s="109"/>
      <c r="GF331" s="109"/>
      <c r="GG331" s="109"/>
      <c r="GH331" s="109"/>
      <c r="GI331" s="109"/>
      <c r="GJ331" s="109"/>
      <c r="GK331" s="109"/>
      <c r="GL331" s="109"/>
      <c r="GM331" s="109"/>
      <c r="GN331" s="109"/>
      <c r="GO331" s="109"/>
      <c r="GP331" s="109"/>
      <c r="GQ331" s="109"/>
      <c r="GR331" s="109"/>
      <c r="GS331" s="109"/>
      <c r="GT331" s="109"/>
      <c r="GU331" s="109"/>
      <c r="GV331" s="109"/>
      <c r="GW331" s="109"/>
      <c r="GX331" s="109"/>
      <c r="GY331" s="109"/>
      <c r="GZ331" s="109"/>
      <c r="HA331" s="109"/>
      <c r="HB331" s="109"/>
      <c r="HC331" s="109"/>
      <c r="HD331" s="109"/>
      <c r="HE331" s="109"/>
      <c r="HF331" s="109"/>
      <c r="HG331" s="109"/>
      <c r="HH331" s="109"/>
      <c r="HI331" s="109"/>
      <c r="HJ331" s="109"/>
      <c r="HK331" s="109"/>
      <c r="HL331" s="109"/>
      <c r="HM331" s="109"/>
      <c r="HN331" s="109"/>
      <c r="HO331" s="109"/>
      <c r="HP331" s="109"/>
      <c r="HQ331" s="109"/>
      <c r="HR331" s="109"/>
      <c r="HS331" s="109"/>
      <c r="HT331" s="109"/>
      <c r="HU331" s="109"/>
      <c r="HV331" s="109"/>
      <c r="HW331" s="109"/>
      <c r="HX331" s="109"/>
      <c r="HY331" s="109"/>
      <c r="HZ331" s="109"/>
      <c r="IA331" s="109"/>
      <c r="IB331" s="109"/>
      <c r="IC331" s="109"/>
      <c r="ID331" s="109"/>
      <c r="IE331" s="109"/>
      <c r="IF331" s="109"/>
      <c r="IG331" s="109"/>
      <c r="IH331" s="109"/>
      <c r="II331" s="109"/>
      <c r="IJ331" s="109"/>
      <c r="IK331" s="109"/>
      <c r="IL331" s="109"/>
      <c r="IM331" s="109"/>
      <c r="IN331" s="109"/>
      <c r="IO331" s="109"/>
      <c r="IP331" s="109"/>
      <c r="IQ331" s="109"/>
      <c r="IR331" s="109"/>
      <c r="IS331" s="109"/>
      <c r="IT331" s="109"/>
      <c r="IU331" s="109"/>
      <c r="IV331" s="109"/>
    </row>
    <row r="332" spans="1:256" s="107" customFormat="1" x14ac:dyDescent="0.15">
      <c r="A332" s="106"/>
      <c r="B332" s="106"/>
      <c r="E332" s="210"/>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c r="CA332" s="109"/>
      <c r="CB332" s="109"/>
      <c r="CC332" s="109"/>
      <c r="CD332" s="109"/>
      <c r="CE332" s="109"/>
      <c r="CF332" s="109"/>
      <c r="CG332" s="109"/>
      <c r="CH332" s="109"/>
      <c r="CI332" s="109"/>
      <c r="CJ332" s="109"/>
      <c r="CK332" s="109"/>
      <c r="CL332" s="109"/>
      <c r="CM332" s="109"/>
      <c r="CN332" s="109"/>
      <c r="CO332" s="109"/>
      <c r="CP332" s="109"/>
      <c r="CQ332" s="109"/>
      <c r="CR332" s="109"/>
      <c r="CS332" s="109"/>
      <c r="CT332" s="109"/>
      <c r="CU332" s="109"/>
      <c r="CV332" s="109"/>
      <c r="CW332" s="109"/>
      <c r="CX332" s="109"/>
      <c r="CY332" s="109"/>
      <c r="CZ332" s="109"/>
      <c r="DA332" s="109"/>
      <c r="DB332" s="109"/>
      <c r="DC332" s="109"/>
      <c r="DD332" s="109"/>
      <c r="DE332" s="109"/>
      <c r="DF332" s="109"/>
      <c r="DG332" s="109"/>
      <c r="DH332" s="109"/>
      <c r="DI332" s="109"/>
      <c r="DJ332" s="109"/>
      <c r="DK332" s="109"/>
      <c r="DL332" s="109"/>
      <c r="DM332" s="109"/>
      <c r="DN332" s="109"/>
      <c r="DO332" s="109"/>
      <c r="DP332" s="109"/>
      <c r="DQ332" s="109"/>
      <c r="DR332" s="109"/>
      <c r="DS332" s="109"/>
      <c r="DT332" s="109"/>
      <c r="DU332" s="109"/>
      <c r="DV332" s="109"/>
      <c r="DW332" s="109"/>
      <c r="DX332" s="109"/>
      <c r="DY332" s="109"/>
      <c r="DZ332" s="109"/>
      <c r="EA332" s="109"/>
      <c r="EB332" s="109"/>
      <c r="EC332" s="109"/>
      <c r="ED332" s="109"/>
      <c r="EE332" s="109"/>
      <c r="EF332" s="109"/>
      <c r="EG332" s="109"/>
      <c r="EH332" s="109"/>
      <c r="EI332" s="109"/>
      <c r="EJ332" s="109"/>
      <c r="EK332" s="109"/>
      <c r="EL332" s="109"/>
      <c r="EM332" s="109"/>
      <c r="EN332" s="109"/>
      <c r="EO332" s="109"/>
      <c r="EP332" s="109"/>
      <c r="EQ332" s="109"/>
      <c r="ER332" s="109"/>
      <c r="ES332" s="109"/>
      <c r="ET332" s="109"/>
      <c r="EU332" s="109"/>
      <c r="EV332" s="109"/>
      <c r="EW332" s="109"/>
      <c r="EX332" s="109"/>
      <c r="EY332" s="109"/>
      <c r="EZ332" s="109"/>
      <c r="FA332" s="109"/>
      <c r="FB332" s="109"/>
      <c r="FC332" s="109"/>
      <c r="FD332" s="109"/>
      <c r="FE332" s="109"/>
      <c r="FF332" s="109"/>
      <c r="FG332" s="109"/>
      <c r="FH332" s="109"/>
      <c r="FI332" s="109"/>
      <c r="FJ332" s="109"/>
      <c r="FK332" s="109"/>
      <c r="FL332" s="109"/>
      <c r="FM332" s="109"/>
      <c r="FN332" s="109"/>
      <c r="FO332" s="109"/>
      <c r="FP332" s="109"/>
      <c r="FQ332" s="109"/>
      <c r="FR332" s="109"/>
      <c r="FS332" s="109"/>
      <c r="FT332" s="109"/>
      <c r="FU332" s="109"/>
      <c r="FV332" s="109"/>
      <c r="FW332" s="109"/>
      <c r="FX332" s="109"/>
      <c r="FY332" s="109"/>
      <c r="FZ332" s="109"/>
      <c r="GA332" s="109"/>
      <c r="GB332" s="109"/>
      <c r="GC332" s="109"/>
      <c r="GD332" s="109"/>
      <c r="GE332" s="109"/>
      <c r="GF332" s="109"/>
      <c r="GG332" s="109"/>
      <c r="GH332" s="109"/>
      <c r="GI332" s="109"/>
      <c r="GJ332" s="109"/>
      <c r="GK332" s="109"/>
      <c r="GL332" s="109"/>
      <c r="GM332" s="109"/>
      <c r="GN332" s="109"/>
      <c r="GO332" s="109"/>
      <c r="GP332" s="109"/>
      <c r="GQ332" s="109"/>
      <c r="GR332" s="109"/>
      <c r="GS332" s="109"/>
      <c r="GT332" s="109"/>
      <c r="GU332" s="109"/>
      <c r="GV332" s="109"/>
      <c r="GW332" s="109"/>
      <c r="GX332" s="109"/>
      <c r="GY332" s="109"/>
      <c r="GZ332" s="109"/>
      <c r="HA332" s="109"/>
      <c r="HB332" s="109"/>
      <c r="HC332" s="109"/>
      <c r="HD332" s="109"/>
      <c r="HE332" s="109"/>
      <c r="HF332" s="109"/>
      <c r="HG332" s="109"/>
      <c r="HH332" s="109"/>
      <c r="HI332" s="109"/>
      <c r="HJ332" s="109"/>
      <c r="HK332" s="109"/>
      <c r="HL332" s="109"/>
      <c r="HM332" s="109"/>
      <c r="HN332" s="109"/>
      <c r="HO332" s="109"/>
      <c r="HP332" s="109"/>
      <c r="HQ332" s="109"/>
      <c r="HR332" s="109"/>
      <c r="HS332" s="109"/>
      <c r="HT332" s="109"/>
      <c r="HU332" s="109"/>
      <c r="HV332" s="109"/>
      <c r="HW332" s="109"/>
      <c r="HX332" s="109"/>
      <c r="HY332" s="109"/>
      <c r="HZ332" s="109"/>
      <c r="IA332" s="109"/>
      <c r="IB332" s="109"/>
      <c r="IC332" s="109"/>
      <c r="ID332" s="109"/>
      <c r="IE332" s="109"/>
      <c r="IF332" s="109"/>
      <c r="IG332" s="109"/>
      <c r="IH332" s="109"/>
      <c r="II332" s="109"/>
      <c r="IJ332" s="109"/>
      <c r="IK332" s="109"/>
      <c r="IL332" s="109"/>
      <c r="IM332" s="109"/>
      <c r="IN332" s="109"/>
      <c r="IO332" s="109"/>
      <c r="IP332" s="109"/>
      <c r="IQ332" s="109"/>
      <c r="IR332" s="109"/>
      <c r="IS332" s="109"/>
      <c r="IT332" s="109"/>
      <c r="IU332" s="109"/>
      <c r="IV332" s="109"/>
    </row>
    <row r="333" spans="1:256" s="107" customFormat="1" x14ac:dyDescent="0.15">
      <c r="A333" s="106"/>
      <c r="B333" s="106"/>
      <c r="E333" s="210"/>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c r="CA333" s="109"/>
      <c r="CB333" s="109"/>
      <c r="CC333" s="109"/>
      <c r="CD333" s="109"/>
      <c r="CE333" s="109"/>
      <c r="CF333" s="109"/>
      <c r="CG333" s="109"/>
      <c r="CH333" s="109"/>
      <c r="CI333" s="109"/>
      <c r="CJ333" s="109"/>
      <c r="CK333" s="109"/>
      <c r="CL333" s="109"/>
      <c r="CM333" s="109"/>
      <c r="CN333" s="109"/>
      <c r="CO333" s="109"/>
      <c r="CP333" s="109"/>
      <c r="CQ333" s="109"/>
      <c r="CR333" s="109"/>
      <c r="CS333" s="109"/>
      <c r="CT333" s="109"/>
      <c r="CU333" s="109"/>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c r="HC333" s="109"/>
      <c r="HD333" s="109"/>
      <c r="HE333" s="109"/>
      <c r="HF333" s="109"/>
      <c r="HG333" s="109"/>
      <c r="HH333" s="109"/>
      <c r="HI333" s="109"/>
      <c r="HJ333" s="109"/>
      <c r="HK333" s="109"/>
      <c r="HL333" s="109"/>
      <c r="HM333" s="109"/>
      <c r="HN333" s="109"/>
      <c r="HO333" s="109"/>
      <c r="HP333" s="109"/>
      <c r="HQ333" s="109"/>
      <c r="HR333" s="109"/>
      <c r="HS333" s="109"/>
      <c r="HT333" s="109"/>
      <c r="HU333" s="109"/>
      <c r="HV333" s="109"/>
      <c r="HW333" s="109"/>
      <c r="HX333" s="109"/>
      <c r="HY333" s="109"/>
      <c r="HZ333" s="109"/>
      <c r="IA333" s="109"/>
      <c r="IB333" s="109"/>
      <c r="IC333" s="109"/>
      <c r="ID333" s="109"/>
      <c r="IE333" s="109"/>
      <c r="IF333" s="109"/>
      <c r="IG333" s="109"/>
      <c r="IH333" s="109"/>
      <c r="II333" s="109"/>
      <c r="IJ333" s="109"/>
      <c r="IK333" s="109"/>
      <c r="IL333" s="109"/>
      <c r="IM333" s="109"/>
      <c r="IN333" s="109"/>
      <c r="IO333" s="109"/>
      <c r="IP333" s="109"/>
      <c r="IQ333" s="109"/>
      <c r="IR333" s="109"/>
      <c r="IS333" s="109"/>
      <c r="IT333" s="109"/>
      <c r="IU333" s="109"/>
      <c r="IV333" s="109"/>
    </row>
    <row r="334" spans="1:256" s="107" customFormat="1" x14ac:dyDescent="0.15">
      <c r="A334" s="106"/>
      <c r="B334" s="106"/>
      <c r="E334" s="210"/>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c r="CA334" s="109"/>
      <c r="CB334" s="109"/>
      <c r="CC334" s="109"/>
      <c r="CD334" s="109"/>
      <c r="CE334" s="109"/>
      <c r="CF334" s="109"/>
      <c r="CG334" s="109"/>
      <c r="CH334" s="109"/>
      <c r="CI334" s="109"/>
      <c r="CJ334" s="109"/>
      <c r="CK334" s="109"/>
      <c r="CL334" s="109"/>
      <c r="CM334" s="109"/>
      <c r="CN334" s="109"/>
      <c r="CO334" s="109"/>
      <c r="CP334" s="109"/>
      <c r="CQ334" s="109"/>
      <c r="CR334" s="109"/>
      <c r="CS334" s="109"/>
      <c r="CT334" s="109"/>
      <c r="CU334" s="109"/>
      <c r="CV334" s="109"/>
      <c r="CW334" s="109"/>
      <c r="CX334" s="109"/>
      <c r="CY334" s="109"/>
      <c r="CZ334" s="109"/>
      <c r="DA334" s="109"/>
      <c r="DB334" s="109"/>
      <c r="DC334" s="109"/>
      <c r="DD334" s="109"/>
      <c r="DE334" s="109"/>
      <c r="DF334" s="109"/>
      <c r="DG334" s="109"/>
      <c r="DH334" s="109"/>
      <c r="DI334" s="109"/>
      <c r="DJ334" s="109"/>
      <c r="DK334" s="109"/>
      <c r="DL334" s="109"/>
      <c r="DM334" s="109"/>
      <c r="DN334" s="109"/>
      <c r="DO334" s="109"/>
      <c r="DP334" s="109"/>
      <c r="DQ334" s="109"/>
      <c r="DR334" s="109"/>
      <c r="DS334" s="109"/>
      <c r="DT334" s="109"/>
      <c r="DU334" s="109"/>
      <c r="DV334" s="109"/>
      <c r="DW334" s="109"/>
      <c r="DX334" s="109"/>
      <c r="DY334" s="109"/>
      <c r="DZ334" s="109"/>
      <c r="EA334" s="109"/>
      <c r="EB334" s="109"/>
      <c r="EC334" s="109"/>
      <c r="ED334" s="109"/>
      <c r="EE334" s="109"/>
      <c r="EF334" s="109"/>
      <c r="EG334" s="109"/>
      <c r="EH334" s="109"/>
      <c r="EI334" s="109"/>
      <c r="EJ334" s="109"/>
      <c r="EK334" s="109"/>
      <c r="EL334" s="109"/>
      <c r="EM334" s="109"/>
      <c r="EN334" s="109"/>
      <c r="EO334" s="109"/>
      <c r="EP334" s="109"/>
      <c r="EQ334" s="109"/>
      <c r="ER334" s="109"/>
      <c r="ES334" s="109"/>
      <c r="ET334" s="109"/>
      <c r="EU334" s="109"/>
      <c r="EV334" s="109"/>
      <c r="EW334" s="109"/>
      <c r="EX334" s="109"/>
      <c r="EY334" s="109"/>
      <c r="EZ334" s="109"/>
      <c r="FA334" s="109"/>
      <c r="FB334" s="109"/>
      <c r="FC334" s="109"/>
      <c r="FD334" s="109"/>
      <c r="FE334" s="109"/>
      <c r="FF334" s="109"/>
      <c r="FG334" s="109"/>
      <c r="FH334" s="109"/>
      <c r="FI334" s="109"/>
      <c r="FJ334" s="109"/>
      <c r="FK334" s="109"/>
      <c r="FL334" s="109"/>
      <c r="FM334" s="109"/>
      <c r="FN334" s="109"/>
      <c r="FO334" s="109"/>
      <c r="FP334" s="109"/>
      <c r="FQ334" s="109"/>
      <c r="FR334" s="109"/>
      <c r="FS334" s="109"/>
      <c r="FT334" s="109"/>
      <c r="FU334" s="109"/>
      <c r="FV334" s="109"/>
      <c r="FW334" s="109"/>
      <c r="FX334" s="109"/>
      <c r="FY334" s="109"/>
      <c r="FZ334" s="109"/>
      <c r="GA334" s="109"/>
      <c r="GB334" s="109"/>
      <c r="GC334" s="109"/>
      <c r="GD334" s="109"/>
      <c r="GE334" s="109"/>
      <c r="GF334" s="109"/>
      <c r="GG334" s="109"/>
      <c r="GH334" s="109"/>
      <c r="GI334" s="109"/>
      <c r="GJ334" s="109"/>
      <c r="GK334" s="109"/>
      <c r="GL334" s="109"/>
      <c r="GM334" s="109"/>
      <c r="GN334" s="109"/>
      <c r="GO334" s="109"/>
      <c r="GP334" s="109"/>
      <c r="GQ334" s="109"/>
      <c r="GR334" s="109"/>
      <c r="GS334" s="109"/>
      <c r="GT334" s="109"/>
      <c r="GU334" s="109"/>
      <c r="GV334" s="109"/>
      <c r="GW334" s="109"/>
      <c r="GX334" s="109"/>
      <c r="GY334" s="109"/>
      <c r="GZ334" s="109"/>
      <c r="HA334" s="109"/>
      <c r="HB334" s="109"/>
      <c r="HC334" s="109"/>
      <c r="HD334" s="109"/>
      <c r="HE334" s="109"/>
      <c r="HF334" s="109"/>
      <c r="HG334" s="109"/>
      <c r="HH334" s="109"/>
      <c r="HI334" s="109"/>
      <c r="HJ334" s="109"/>
      <c r="HK334" s="109"/>
      <c r="HL334" s="109"/>
      <c r="HM334" s="109"/>
      <c r="HN334" s="109"/>
      <c r="HO334" s="109"/>
      <c r="HP334" s="109"/>
      <c r="HQ334" s="109"/>
      <c r="HR334" s="109"/>
      <c r="HS334" s="109"/>
      <c r="HT334" s="109"/>
      <c r="HU334" s="109"/>
      <c r="HV334" s="109"/>
      <c r="HW334" s="109"/>
      <c r="HX334" s="109"/>
      <c r="HY334" s="109"/>
      <c r="HZ334" s="109"/>
      <c r="IA334" s="109"/>
      <c r="IB334" s="109"/>
      <c r="IC334" s="109"/>
      <c r="ID334" s="109"/>
      <c r="IE334" s="109"/>
      <c r="IF334" s="109"/>
      <c r="IG334" s="109"/>
      <c r="IH334" s="109"/>
      <c r="II334" s="109"/>
      <c r="IJ334" s="109"/>
      <c r="IK334" s="109"/>
      <c r="IL334" s="109"/>
      <c r="IM334" s="109"/>
      <c r="IN334" s="109"/>
      <c r="IO334" s="109"/>
      <c r="IP334" s="109"/>
      <c r="IQ334" s="109"/>
      <c r="IR334" s="109"/>
      <c r="IS334" s="109"/>
      <c r="IT334" s="109"/>
      <c r="IU334" s="109"/>
      <c r="IV334" s="109"/>
    </row>
    <row r="335" spans="1:256" s="107" customFormat="1" x14ac:dyDescent="0.15">
      <c r="A335" s="106"/>
      <c r="B335" s="106"/>
      <c r="E335" s="210"/>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c r="CA335" s="109"/>
      <c r="CB335" s="109"/>
      <c r="CC335" s="109"/>
      <c r="CD335" s="109"/>
      <c r="CE335" s="109"/>
      <c r="CF335" s="109"/>
      <c r="CG335" s="109"/>
      <c r="CH335" s="109"/>
      <c r="CI335" s="109"/>
      <c r="CJ335" s="109"/>
      <c r="CK335" s="109"/>
      <c r="CL335" s="109"/>
      <c r="CM335" s="109"/>
      <c r="CN335" s="109"/>
      <c r="CO335" s="109"/>
      <c r="CP335" s="109"/>
      <c r="CQ335" s="109"/>
      <c r="CR335" s="109"/>
      <c r="CS335" s="109"/>
      <c r="CT335" s="109"/>
      <c r="CU335" s="109"/>
      <c r="CV335" s="109"/>
      <c r="CW335" s="109"/>
      <c r="CX335" s="109"/>
      <c r="CY335" s="109"/>
      <c r="CZ335" s="109"/>
      <c r="DA335" s="109"/>
      <c r="DB335" s="109"/>
      <c r="DC335" s="109"/>
      <c r="DD335" s="109"/>
      <c r="DE335" s="109"/>
      <c r="DF335" s="109"/>
      <c r="DG335" s="109"/>
      <c r="DH335" s="109"/>
      <c r="DI335" s="109"/>
      <c r="DJ335" s="109"/>
      <c r="DK335" s="109"/>
      <c r="DL335" s="109"/>
      <c r="DM335" s="109"/>
      <c r="DN335" s="109"/>
      <c r="DO335" s="109"/>
      <c r="DP335" s="109"/>
      <c r="DQ335" s="109"/>
      <c r="DR335" s="109"/>
      <c r="DS335" s="109"/>
      <c r="DT335" s="109"/>
      <c r="DU335" s="109"/>
      <c r="DV335" s="109"/>
      <c r="DW335" s="109"/>
      <c r="DX335" s="109"/>
      <c r="DY335" s="109"/>
      <c r="DZ335" s="109"/>
      <c r="EA335" s="109"/>
      <c r="EB335" s="109"/>
      <c r="EC335" s="109"/>
      <c r="ED335" s="109"/>
      <c r="EE335" s="109"/>
      <c r="EF335" s="109"/>
      <c r="EG335" s="109"/>
      <c r="EH335" s="109"/>
      <c r="EI335" s="109"/>
      <c r="EJ335" s="109"/>
      <c r="EK335" s="109"/>
      <c r="EL335" s="109"/>
      <c r="EM335" s="109"/>
      <c r="EN335" s="109"/>
      <c r="EO335" s="109"/>
      <c r="EP335" s="109"/>
      <c r="EQ335" s="109"/>
      <c r="ER335" s="109"/>
      <c r="ES335" s="109"/>
      <c r="ET335" s="109"/>
      <c r="EU335" s="109"/>
      <c r="EV335" s="109"/>
      <c r="EW335" s="109"/>
      <c r="EX335" s="109"/>
      <c r="EY335" s="109"/>
      <c r="EZ335" s="109"/>
      <c r="FA335" s="109"/>
      <c r="FB335" s="109"/>
      <c r="FC335" s="109"/>
      <c r="FD335" s="109"/>
      <c r="FE335" s="109"/>
      <c r="FF335" s="109"/>
      <c r="FG335" s="109"/>
      <c r="FH335" s="109"/>
      <c r="FI335" s="109"/>
      <c r="FJ335" s="109"/>
      <c r="FK335" s="109"/>
      <c r="FL335" s="109"/>
      <c r="FM335" s="109"/>
      <c r="FN335" s="109"/>
      <c r="FO335" s="109"/>
      <c r="FP335" s="109"/>
      <c r="FQ335" s="109"/>
      <c r="FR335" s="109"/>
      <c r="FS335" s="109"/>
      <c r="FT335" s="109"/>
      <c r="FU335" s="109"/>
      <c r="FV335" s="109"/>
      <c r="FW335" s="109"/>
      <c r="FX335" s="109"/>
      <c r="FY335" s="109"/>
      <c r="FZ335" s="109"/>
      <c r="GA335" s="109"/>
      <c r="GB335" s="109"/>
      <c r="GC335" s="109"/>
      <c r="GD335" s="109"/>
      <c r="GE335" s="109"/>
      <c r="GF335" s="109"/>
      <c r="GG335" s="109"/>
      <c r="GH335" s="109"/>
      <c r="GI335" s="109"/>
      <c r="GJ335" s="109"/>
      <c r="GK335" s="109"/>
      <c r="GL335" s="109"/>
      <c r="GM335" s="109"/>
      <c r="GN335" s="109"/>
      <c r="GO335" s="109"/>
      <c r="GP335" s="109"/>
      <c r="GQ335" s="109"/>
      <c r="GR335" s="109"/>
      <c r="GS335" s="109"/>
      <c r="GT335" s="109"/>
      <c r="GU335" s="109"/>
      <c r="GV335" s="109"/>
      <c r="GW335" s="109"/>
      <c r="GX335" s="109"/>
      <c r="GY335" s="109"/>
      <c r="GZ335" s="109"/>
      <c r="HA335" s="109"/>
      <c r="HB335" s="109"/>
      <c r="HC335" s="109"/>
      <c r="HD335" s="109"/>
      <c r="HE335" s="109"/>
      <c r="HF335" s="109"/>
      <c r="HG335" s="109"/>
      <c r="HH335" s="109"/>
      <c r="HI335" s="109"/>
      <c r="HJ335" s="109"/>
      <c r="HK335" s="109"/>
      <c r="HL335" s="109"/>
      <c r="HM335" s="109"/>
      <c r="HN335" s="109"/>
      <c r="HO335" s="109"/>
      <c r="HP335" s="109"/>
      <c r="HQ335" s="109"/>
      <c r="HR335" s="109"/>
      <c r="HS335" s="109"/>
      <c r="HT335" s="109"/>
      <c r="HU335" s="109"/>
      <c r="HV335" s="109"/>
      <c r="HW335" s="109"/>
      <c r="HX335" s="109"/>
      <c r="HY335" s="109"/>
      <c r="HZ335" s="109"/>
      <c r="IA335" s="109"/>
      <c r="IB335" s="109"/>
      <c r="IC335" s="109"/>
      <c r="ID335" s="109"/>
      <c r="IE335" s="109"/>
      <c r="IF335" s="109"/>
      <c r="IG335" s="109"/>
      <c r="IH335" s="109"/>
      <c r="II335" s="109"/>
      <c r="IJ335" s="109"/>
      <c r="IK335" s="109"/>
      <c r="IL335" s="109"/>
      <c r="IM335" s="109"/>
      <c r="IN335" s="109"/>
      <c r="IO335" s="109"/>
      <c r="IP335" s="109"/>
      <c r="IQ335" s="109"/>
      <c r="IR335" s="109"/>
      <c r="IS335" s="109"/>
      <c r="IT335" s="109"/>
      <c r="IU335" s="109"/>
      <c r="IV335" s="109"/>
    </row>
    <row r="336" spans="1:256" s="107" customFormat="1" x14ac:dyDescent="0.15">
      <c r="A336" s="106"/>
      <c r="B336" s="106"/>
      <c r="E336" s="210"/>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c r="CA336" s="109"/>
      <c r="CB336" s="109"/>
      <c r="CC336" s="109"/>
      <c r="CD336" s="109"/>
      <c r="CE336" s="109"/>
      <c r="CF336" s="109"/>
      <c r="CG336" s="109"/>
      <c r="CH336" s="109"/>
      <c r="CI336" s="109"/>
      <c r="CJ336" s="109"/>
      <c r="CK336" s="109"/>
      <c r="CL336" s="109"/>
      <c r="CM336" s="109"/>
      <c r="CN336" s="109"/>
      <c r="CO336" s="109"/>
      <c r="CP336" s="109"/>
      <c r="CQ336" s="109"/>
      <c r="CR336" s="109"/>
      <c r="CS336" s="109"/>
      <c r="CT336" s="109"/>
      <c r="CU336" s="109"/>
      <c r="CV336" s="109"/>
      <c r="CW336" s="109"/>
      <c r="CX336" s="109"/>
      <c r="CY336" s="109"/>
      <c r="CZ336" s="109"/>
      <c r="DA336" s="109"/>
      <c r="DB336" s="109"/>
      <c r="DC336" s="109"/>
      <c r="DD336" s="109"/>
      <c r="DE336" s="109"/>
      <c r="DF336" s="109"/>
      <c r="DG336" s="109"/>
      <c r="DH336" s="109"/>
      <c r="DI336" s="109"/>
      <c r="DJ336" s="109"/>
      <c r="DK336" s="109"/>
      <c r="DL336" s="109"/>
      <c r="DM336" s="109"/>
      <c r="DN336" s="109"/>
      <c r="DO336" s="109"/>
      <c r="DP336" s="109"/>
      <c r="DQ336" s="109"/>
      <c r="DR336" s="109"/>
      <c r="DS336" s="109"/>
      <c r="DT336" s="109"/>
      <c r="DU336" s="109"/>
      <c r="DV336" s="109"/>
      <c r="DW336" s="109"/>
      <c r="DX336" s="109"/>
      <c r="DY336" s="109"/>
      <c r="DZ336" s="109"/>
      <c r="EA336" s="109"/>
      <c r="EB336" s="109"/>
      <c r="EC336" s="109"/>
      <c r="ED336" s="109"/>
      <c r="EE336" s="109"/>
      <c r="EF336" s="109"/>
      <c r="EG336" s="109"/>
      <c r="EH336" s="109"/>
      <c r="EI336" s="109"/>
      <c r="EJ336" s="109"/>
      <c r="EK336" s="109"/>
      <c r="EL336" s="109"/>
      <c r="EM336" s="109"/>
      <c r="EN336" s="109"/>
      <c r="EO336" s="109"/>
      <c r="EP336" s="109"/>
      <c r="EQ336" s="109"/>
      <c r="ER336" s="109"/>
      <c r="ES336" s="109"/>
      <c r="ET336" s="109"/>
      <c r="EU336" s="109"/>
      <c r="EV336" s="109"/>
      <c r="EW336" s="109"/>
      <c r="EX336" s="109"/>
      <c r="EY336" s="109"/>
      <c r="EZ336" s="109"/>
      <c r="FA336" s="109"/>
      <c r="FB336" s="109"/>
      <c r="FC336" s="109"/>
      <c r="FD336" s="109"/>
      <c r="FE336" s="109"/>
      <c r="FF336" s="109"/>
      <c r="FG336" s="109"/>
      <c r="FH336" s="109"/>
      <c r="FI336" s="109"/>
      <c r="FJ336" s="109"/>
      <c r="FK336" s="109"/>
      <c r="FL336" s="109"/>
      <c r="FM336" s="109"/>
      <c r="FN336" s="109"/>
      <c r="FO336" s="109"/>
      <c r="FP336" s="109"/>
      <c r="FQ336" s="109"/>
      <c r="FR336" s="109"/>
      <c r="FS336" s="109"/>
      <c r="FT336" s="109"/>
      <c r="FU336" s="109"/>
      <c r="FV336" s="109"/>
      <c r="FW336" s="109"/>
      <c r="FX336" s="109"/>
      <c r="FY336" s="109"/>
      <c r="FZ336" s="109"/>
      <c r="GA336" s="109"/>
      <c r="GB336" s="109"/>
      <c r="GC336" s="109"/>
      <c r="GD336" s="109"/>
      <c r="GE336" s="109"/>
      <c r="GF336" s="109"/>
      <c r="GG336" s="109"/>
      <c r="GH336" s="109"/>
      <c r="GI336" s="109"/>
      <c r="GJ336" s="109"/>
      <c r="GK336" s="109"/>
      <c r="GL336" s="109"/>
      <c r="GM336" s="109"/>
      <c r="GN336" s="109"/>
      <c r="GO336" s="109"/>
      <c r="GP336" s="109"/>
      <c r="GQ336" s="109"/>
      <c r="GR336" s="109"/>
      <c r="GS336" s="109"/>
      <c r="GT336" s="109"/>
      <c r="GU336" s="109"/>
      <c r="GV336" s="109"/>
      <c r="GW336" s="109"/>
      <c r="GX336" s="109"/>
      <c r="GY336" s="109"/>
      <c r="GZ336" s="109"/>
      <c r="HA336" s="109"/>
      <c r="HB336" s="109"/>
      <c r="HC336" s="109"/>
      <c r="HD336" s="109"/>
      <c r="HE336" s="109"/>
      <c r="HF336" s="109"/>
      <c r="HG336" s="109"/>
      <c r="HH336" s="109"/>
      <c r="HI336" s="109"/>
      <c r="HJ336" s="109"/>
      <c r="HK336" s="109"/>
      <c r="HL336" s="109"/>
      <c r="HM336" s="109"/>
      <c r="HN336" s="109"/>
      <c r="HO336" s="109"/>
      <c r="HP336" s="109"/>
      <c r="HQ336" s="109"/>
      <c r="HR336" s="109"/>
      <c r="HS336" s="109"/>
      <c r="HT336" s="109"/>
      <c r="HU336" s="109"/>
      <c r="HV336" s="109"/>
      <c r="HW336" s="109"/>
      <c r="HX336" s="109"/>
      <c r="HY336" s="109"/>
      <c r="HZ336" s="109"/>
      <c r="IA336" s="109"/>
      <c r="IB336" s="109"/>
      <c r="IC336" s="109"/>
      <c r="ID336" s="109"/>
      <c r="IE336" s="109"/>
      <c r="IF336" s="109"/>
      <c r="IG336" s="109"/>
      <c r="IH336" s="109"/>
      <c r="II336" s="109"/>
      <c r="IJ336" s="109"/>
      <c r="IK336" s="109"/>
      <c r="IL336" s="109"/>
      <c r="IM336" s="109"/>
      <c r="IN336" s="109"/>
      <c r="IO336" s="109"/>
      <c r="IP336" s="109"/>
      <c r="IQ336" s="109"/>
      <c r="IR336" s="109"/>
      <c r="IS336" s="109"/>
      <c r="IT336" s="109"/>
      <c r="IU336" s="109"/>
      <c r="IV336" s="109"/>
    </row>
    <row r="337" spans="1:256" s="107" customFormat="1" x14ac:dyDescent="0.15">
      <c r="A337" s="106"/>
      <c r="B337" s="106"/>
      <c r="E337" s="210"/>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c r="CA337" s="109"/>
      <c r="CB337" s="109"/>
      <c r="CC337" s="109"/>
      <c r="CD337" s="109"/>
      <c r="CE337" s="109"/>
      <c r="CF337" s="109"/>
      <c r="CG337" s="109"/>
      <c r="CH337" s="109"/>
      <c r="CI337" s="109"/>
      <c r="CJ337" s="109"/>
      <c r="CK337" s="109"/>
      <c r="CL337" s="109"/>
      <c r="CM337" s="109"/>
      <c r="CN337" s="109"/>
      <c r="CO337" s="109"/>
      <c r="CP337" s="109"/>
      <c r="CQ337" s="109"/>
      <c r="CR337" s="109"/>
      <c r="CS337" s="109"/>
      <c r="CT337" s="109"/>
      <c r="CU337" s="109"/>
      <c r="CV337" s="109"/>
      <c r="CW337" s="109"/>
      <c r="CX337" s="109"/>
      <c r="CY337" s="109"/>
      <c r="CZ337" s="109"/>
      <c r="DA337" s="109"/>
      <c r="DB337" s="109"/>
      <c r="DC337" s="109"/>
      <c r="DD337" s="109"/>
      <c r="DE337" s="109"/>
      <c r="DF337" s="109"/>
      <c r="DG337" s="109"/>
      <c r="DH337" s="109"/>
      <c r="DI337" s="109"/>
      <c r="DJ337" s="109"/>
      <c r="DK337" s="109"/>
      <c r="DL337" s="109"/>
      <c r="DM337" s="109"/>
      <c r="DN337" s="109"/>
      <c r="DO337" s="109"/>
      <c r="DP337" s="109"/>
      <c r="DQ337" s="109"/>
      <c r="DR337" s="109"/>
      <c r="DS337" s="109"/>
      <c r="DT337" s="109"/>
      <c r="DU337" s="109"/>
      <c r="DV337" s="109"/>
      <c r="DW337" s="109"/>
      <c r="DX337" s="109"/>
      <c r="DY337" s="109"/>
      <c r="DZ337" s="109"/>
      <c r="EA337" s="109"/>
      <c r="EB337" s="109"/>
      <c r="EC337" s="109"/>
      <c r="ED337" s="109"/>
      <c r="EE337" s="109"/>
      <c r="EF337" s="109"/>
      <c r="EG337" s="109"/>
      <c r="EH337" s="109"/>
      <c r="EI337" s="109"/>
      <c r="EJ337" s="109"/>
      <c r="EK337" s="109"/>
      <c r="EL337" s="109"/>
      <c r="EM337" s="109"/>
      <c r="EN337" s="109"/>
      <c r="EO337" s="109"/>
      <c r="EP337" s="109"/>
      <c r="EQ337" s="109"/>
      <c r="ER337" s="109"/>
      <c r="ES337" s="109"/>
      <c r="ET337" s="109"/>
      <c r="EU337" s="109"/>
      <c r="EV337" s="109"/>
      <c r="EW337" s="109"/>
      <c r="EX337" s="109"/>
      <c r="EY337" s="109"/>
      <c r="EZ337" s="109"/>
      <c r="FA337" s="109"/>
      <c r="FB337" s="109"/>
      <c r="FC337" s="109"/>
      <c r="FD337" s="109"/>
      <c r="FE337" s="109"/>
      <c r="FF337" s="109"/>
      <c r="FG337" s="109"/>
      <c r="FH337" s="109"/>
      <c r="FI337" s="109"/>
      <c r="FJ337" s="109"/>
      <c r="FK337" s="109"/>
      <c r="FL337" s="109"/>
      <c r="FM337" s="109"/>
      <c r="FN337" s="109"/>
      <c r="FO337" s="109"/>
      <c r="FP337" s="109"/>
      <c r="FQ337" s="109"/>
      <c r="FR337" s="109"/>
      <c r="FS337" s="109"/>
      <c r="FT337" s="109"/>
      <c r="FU337" s="109"/>
      <c r="FV337" s="109"/>
      <c r="FW337" s="109"/>
      <c r="FX337" s="109"/>
      <c r="FY337" s="109"/>
      <c r="FZ337" s="109"/>
      <c r="GA337" s="109"/>
      <c r="GB337" s="109"/>
      <c r="GC337" s="109"/>
      <c r="GD337" s="109"/>
      <c r="GE337" s="109"/>
      <c r="GF337" s="109"/>
      <c r="GG337" s="109"/>
      <c r="GH337" s="109"/>
      <c r="GI337" s="109"/>
      <c r="GJ337" s="109"/>
      <c r="GK337" s="109"/>
      <c r="GL337" s="109"/>
      <c r="GM337" s="109"/>
      <c r="GN337" s="109"/>
      <c r="GO337" s="109"/>
      <c r="GP337" s="109"/>
      <c r="GQ337" s="109"/>
      <c r="GR337" s="109"/>
      <c r="GS337" s="109"/>
      <c r="GT337" s="109"/>
      <c r="GU337" s="109"/>
      <c r="GV337" s="109"/>
      <c r="GW337" s="109"/>
      <c r="GX337" s="109"/>
      <c r="GY337" s="109"/>
      <c r="GZ337" s="109"/>
      <c r="HA337" s="109"/>
      <c r="HB337" s="109"/>
      <c r="HC337" s="109"/>
      <c r="HD337" s="109"/>
      <c r="HE337" s="109"/>
      <c r="HF337" s="109"/>
      <c r="HG337" s="109"/>
      <c r="HH337" s="109"/>
      <c r="HI337" s="109"/>
      <c r="HJ337" s="109"/>
      <c r="HK337" s="109"/>
      <c r="HL337" s="109"/>
      <c r="HM337" s="109"/>
      <c r="HN337" s="109"/>
      <c r="HO337" s="109"/>
      <c r="HP337" s="109"/>
      <c r="HQ337" s="109"/>
      <c r="HR337" s="109"/>
      <c r="HS337" s="109"/>
      <c r="HT337" s="109"/>
      <c r="HU337" s="109"/>
      <c r="HV337" s="109"/>
      <c r="HW337" s="109"/>
      <c r="HX337" s="109"/>
      <c r="HY337" s="109"/>
      <c r="HZ337" s="109"/>
      <c r="IA337" s="109"/>
      <c r="IB337" s="109"/>
      <c r="IC337" s="109"/>
      <c r="ID337" s="109"/>
      <c r="IE337" s="109"/>
      <c r="IF337" s="109"/>
      <c r="IG337" s="109"/>
      <c r="IH337" s="109"/>
      <c r="II337" s="109"/>
      <c r="IJ337" s="109"/>
      <c r="IK337" s="109"/>
      <c r="IL337" s="109"/>
      <c r="IM337" s="109"/>
      <c r="IN337" s="109"/>
      <c r="IO337" s="109"/>
      <c r="IP337" s="109"/>
      <c r="IQ337" s="109"/>
      <c r="IR337" s="109"/>
      <c r="IS337" s="109"/>
      <c r="IT337" s="109"/>
      <c r="IU337" s="109"/>
      <c r="IV337" s="109"/>
    </row>
    <row r="338" spans="1:256" s="107" customFormat="1" x14ac:dyDescent="0.15">
      <c r="A338" s="106"/>
      <c r="B338" s="106"/>
      <c r="E338" s="210"/>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c r="CA338" s="109"/>
      <c r="CB338" s="109"/>
      <c r="CC338" s="109"/>
      <c r="CD338" s="109"/>
      <c r="CE338" s="109"/>
      <c r="CF338" s="109"/>
      <c r="CG338" s="109"/>
      <c r="CH338" s="109"/>
      <c r="CI338" s="109"/>
      <c r="CJ338" s="109"/>
      <c r="CK338" s="109"/>
      <c r="CL338" s="109"/>
      <c r="CM338" s="109"/>
      <c r="CN338" s="109"/>
      <c r="CO338" s="109"/>
      <c r="CP338" s="109"/>
      <c r="CQ338" s="109"/>
      <c r="CR338" s="109"/>
      <c r="CS338" s="109"/>
      <c r="CT338" s="109"/>
      <c r="CU338" s="109"/>
      <c r="CV338" s="109"/>
      <c r="CW338" s="109"/>
      <c r="CX338" s="109"/>
      <c r="CY338" s="109"/>
      <c r="CZ338" s="109"/>
      <c r="DA338" s="109"/>
      <c r="DB338" s="109"/>
      <c r="DC338" s="109"/>
      <c r="DD338" s="109"/>
      <c r="DE338" s="109"/>
      <c r="DF338" s="109"/>
      <c r="DG338" s="109"/>
      <c r="DH338" s="109"/>
      <c r="DI338" s="109"/>
      <c r="DJ338" s="109"/>
      <c r="DK338" s="109"/>
      <c r="DL338" s="109"/>
      <c r="DM338" s="109"/>
      <c r="DN338" s="109"/>
      <c r="DO338" s="109"/>
      <c r="DP338" s="109"/>
      <c r="DQ338" s="109"/>
      <c r="DR338" s="109"/>
      <c r="DS338" s="109"/>
      <c r="DT338" s="109"/>
      <c r="DU338" s="109"/>
      <c r="DV338" s="109"/>
      <c r="DW338" s="109"/>
      <c r="DX338" s="109"/>
      <c r="DY338" s="109"/>
      <c r="DZ338" s="109"/>
      <c r="EA338" s="109"/>
      <c r="EB338" s="109"/>
      <c r="EC338" s="109"/>
      <c r="ED338" s="109"/>
      <c r="EE338" s="109"/>
      <c r="EF338" s="109"/>
      <c r="EG338" s="109"/>
      <c r="EH338" s="109"/>
      <c r="EI338" s="109"/>
      <c r="EJ338" s="109"/>
      <c r="EK338" s="109"/>
      <c r="EL338" s="109"/>
      <c r="EM338" s="109"/>
      <c r="EN338" s="109"/>
      <c r="EO338" s="109"/>
      <c r="EP338" s="109"/>
      <c r="EQ338" s="109"/>
      <c r="ER338" s="109"/>
      <c r="ES338" s="109"/>
      <c r="ET338" s="109"/>
      <c r="EU338" s="109"/>
      <c r="EV338" s="109"/>
      <c r="EW338" s="109"/>
      <c r="EX338" s="109"/>
      <c r="EY338" s="109"/>
      <c r="EZ338" s="109"/>
      <c r="FA338" s="109"/>
      <c r="FB338" s="109"/>
      <c r="FC338" s="109"/>
      <c r="FD338" s="109"/>
      <c r="FE338" s="109"/>
      <c r="FF338" s="109"/>
      <c r="FG338" s="109"/>
      <c r="FH338" s="109"/>
      <c r="FI338" s="109"/>
      <c r="FJ338" s="109"/>
      <c r="FK338" s="109"/>
      <c r="FL338" s="109"/>
      <c r="FM338" s="109"/>
      <c r="FN338" s="109"/>
      <c r="FO338" s="109"/>
      <c r="FP338" s="109"/>
      <c r="FQ338" s="109"/>
      <c r="FR338" s="109"/>
      <c r="FS338" s="109"/>
      <c r="FT338" s="109"/>
      <c r="FU338" s="109"/>
      <c r="FV338" s="109"/>
      <c r="FW338" s="109"/>
      <c r="FX338" s="109"/>
      <c r="FY338" s="109"/>
      <c r="FZ338" s="109"/>
      <c r="GA338" s="109"/>
      <c r="GB338" s="109"/>
      <c r="GC338" s="109"/>
      <c r="GD338" s="109"/>
      <c r="GE338" s="109"/>
      <c r="GF338" s="109"/>
      <c r="GG338" s="109"/>
      <c r="GH338" s="109"/>
      <c r="GI338" s="109"/>
      <c r="GJ338" s="109"/>
      <c r="GK338" s="109"/>
      <c r="GL338" s="109"/>
      <c r="GM338" s="109"/>
      <c r="GN338" s="109"/>
      <c r="GO338" s="109"/>
      <c r="GP338" s="109"/>
      <c r="GQ338" s="109"/>
      <c r="GR338" s="109"/>
      <c r="GS338" s="109"/>
      <c r="GT338" s="109"/>
      <c r="GU338" s="109"/>
      <c r="GV338" s="109"/>
      <c r="GW338" s="109"/>
      <c r="GX338" s="109"/>
      <c r="GY338" s="109"/>
      <c r="GZ338" s="109"/>
      <c r="HA338" s="109"/>
      <c r="HB338" s="109"/>
      <c r="HC338" s="109"/>
      <c r="HD338" s="109"/>
      <c r="HE338" s="109"/>
      <c r="HF338" s="109"/>
      <c r="HG338" s="109"/>
      <c r="HH338" s="109"/>
      <c r="HI338" s="109"/>
      <c r="HJ338" s="109"/>
      <c r="HK338" s="109"/>
      <c r="HL338" s="109"/>
      <c r="HM338" s="109"/>
      <c r="HN338" s="109"/>
      <c r="HO338" s="109"/>
      <c r="HP338" s="109"/>
      <c r="HQ338" s="109"/>
      <c r="HR338" s="109"/>
      <c r="HS338" s="109"/>
      <c r="HT338" s="109"/>
      <c r="HU338" s="109"/>
      <c r="HV338" s="109"/>
      <c r="HW338" s="109"/>
      <c r="HX338" s="109"/>
      <c r="HY338" s="109"/>
      <c r="HZ338" s="109"/>
      <c r="IA338" s="109"/>
      <c r="IB338" s="109"/>
      <c r="IC338" s="109"/>
      <c r="ID338" s="109"/>
      <c r="IE338" s="109"/>
      <c r="IF338" s="109"/>
      <c r="IG338" s="109"/>
      <c r="IH338" s="109"/>
      <c r="II338" s="109"/>
      <c r="IJ338" s="109"/>
      <c r="IK338" s="109"/>
      <c r="IL338" s="109"/>
      <c r="IM338" s="109"/>
      <c r="IN338" s="109"/>
      <c r="IO338" s="109"/>
      <c r="IP338" s="109"/>
      <c r="IQ338" s="109"/>
      <c r="IR338" s="109"/>
      <c r="IS338" s="109"/>
      <c r="IT338" s="109"/>
      <c r="IU338" s="109"/>
      <c r="IV338" s="109"/>
    </row>
    <row r="339" spans="1:256" s="107" customFormat="1" x14ac:dyDescent="0.15">
      <c r="A339" s="106"/>
      <c r="B339" s="106"/>
      <c r="E339" s="210"/>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c r="CA339" s="109"/>
      <c r="CB339" s="109"/>
      <c r="CC339" s="109"/>
      <c r="CD339" s="109"/>
      <c r="CE339" s="109"/>
      <c r="CF339" s="109"/>
      <c r="CG339" s="109"/>
      <c r="CH339" s="109"/>
      <c r="CI339" s="109"/>
      <c r="CJ339" s="109"/>
      <c r="CK339" s="109"/>
      <c r="CL339" s="109"/>
      <c r="CM339" s="109"/>
      <c r="CN339" s="109"/>
      <c r="CO339" s="109"/>
      <c r="CP339" s="109"/>
      <c r="CQ339" s="109"/>
      <c r="CR339" s="109"/>
      <c r="CS339" s="109"/>
      <c r="CT339" s="109"/>
      <c r="CU339" s="109"/>
      <c r="CV339" s="109"/>
      <c r="CW339" s="109"/>
      <c r="CX339" s="109"/>
      <c r="CY339" s="109"/>
      <c r="CZ339" s="109"/>
      <c r="DA339" s="109"/>
      <c r="DB339" s="109"/>
      <c r="DC339" s="109"/>
      <c r="DD339" s="109"/>
      <c r="DE339" s="109"/>
      <c r="DF339" s="109"/>
      <c r="DG339" s="109"/>
      <c r="DH339" s="109"/>
      <c r="DI339" s="109"/>
      <c r="DJ339" s="109"/>
      <c r="DK339" s="109"/>
      <c r="DL339" s="109"/>
      <c r="DM339" s="109"/>
      <c r="DN339" s="109"/>
      <c r="DO339" s="109"/>
      <c r="DP339" s="109"/>
      <c r="DQ339" s="109"/>
      <c r="DR339" s="109"/>
      <c r="DS339" s="109"/>
      <c r="DT339" s="109"/>
      <c r="DU339" s="109"/>
      <c r="DV339" s="109"/>
      <c r="DW339" s="109"/>
      <c r="DX339" s="109"/>
      <c r="DY339" s="109"/>
      <c r="DZ339" s="109"/>
      <c r="EA339" s="109"/>
      <c r="EB339" s="109"/>
      <c r="EC339" s="109"/>
      <c r="ED339" s="109"/>
      <c r="EE339" s="109"/>
      <c r="EF339" s="109"/>
      <c r="EG339" s="109"/>
      <c r="EH339" s="109"/>
      <c r="EI339" s="109"/>
      <c r="EJ339" s="109"/>
      <c r="EK339" s="109"/>
      <c r="EL339" s="109"/>
      <c r="EM339" s="109"/>
      <c r="EN339" s="109"/>
      <c r="EO339" s="109"/>
      <c r="EP339" s="109"/>
      <c r="EQ339" s="109"/>
      <c r="ER339" s="109"/>
      <c r="ES339" s="109"/>
      <c r="ET339" s="109"/>
      <c r="EU339" s="109"/>
      <c r="EV339" s="109"/>
      <c r="EW339" s="109"/>
      <c r="EX339" s="109"/>
      <c r="EY339" s="109"/>
      <c r="EZ339" s="109"/>
      <c r="FA339" s="109"/>
      <c r="FB339" s="109"/>
      <c r="FC339" s="109"/>
      <c r="FD339" s="109"/>
      <c r="FE339" s="109"/>
      <c r="FF339" s="109"/>
      <c r="FG339" s="109"/>
      <c r="FH339" s="109"/>
      <c r="FI339" s="109"/>
      <c r="FJ339" s="109"/>
      <c r="FK339" s="109"/>
      <c r="FL339" s="109"/>
      <c r="FM339" s="109"/>
      <c r="FN339" s="109"/>
      <c r="FO339" s="109"/>
      <c r="FP339" s="109"/>
      <c r="FQ339" s="109"/>
      <c r="FR339" s="109"/>
      <c r="FS339" s="109"/>
      <c r="FT339" s="109"/>
      <c r="FU339" s="109"/>
      <c r="FV339" s="109"/>
      <c r="FW339" s="109"/>
      <c r="FX339" s="109"/>
      <c r="FY339" s="109"/>
      <c r="FZ339" s="109"/>
      <c r="GA339" s="109"/>
      <c r="GB339" s="109"/>
      <c r="GC339" s="109"/>
      <c r="GD339" s="109"/>
      <c r="GE339" s="109"/>
      <c r="GF339" s="109"/>
      <c r="GG339" s="109"/>
      <c r="GH339" s="109"/>
      <c r="GI339" s="109"/>
      <c r="GJ339" s="109"/>
      <c r="GK339" s="109"/>
      <c r="GL339" s="109"/>
      <c r="GM339" s="109"/>
      <c r="GN339" s="109"/>
      <c r="GO339" s="109"/>
      <c r="GP339" s="109"/>
      <c r="GQ339" s="109"/>
      <c r="GR339" s="109"/>
      <c r="GS339" s="109"/>
      <c r="GT339" s="109"/>
      <c r="GU339" s="109"/>
      <c r="GV339" s="109"/>
      <c r="GW339" s="109"/>
      <c r="GX339" s="109"/>
      <c r="GY339" s="109"/>
      <c r="GZ339" s="109"/>
      <c r="HA339" s="109"/>
      <c r="HB339" s="109"/>
      <c r="HC339" s="109"/>
      <c r="HD339" s="109"/>
      <c r="HE339" s="109"/>
      <c r="HF339" s="109"/>
      <c r="HG339" s="109"/>
      <c r="HH339" s="109"/>
      <c r="HI339" s="109"/>
      <c r="HJ339" s="109"/>
      <c r="HK339" s="109"/>
      <c r="HL339" s="109"/>
      <c r="HM339" s="109"/>
      <c r="HN339" s="109"/>
      <c r="HO339" s="109"/>
      <c r="HP339" s="109"/>
      <c r="HQ339" s="109"/>
      <c r="HR339" s="109"/>
      <c r="HS339" s="109"/>
      <c r="HT339" s="109"/>
      <c r="HU339" s="109"/>
      <c r="HV339" s="109"/>
      <c r="HW339" s="109"/>
      <c r="HX339" s="109"/>
      <c r="HY339" s="109"/>
      <c r="HZ339" s="109"/>
      <c r="IA339" s="109"/>
      <c r="IB339" s="109"/>
      <c r="IC339" s="109"/>
      <c r="ID339" s="109"/>
      <c r="IE339" s="109"/>
      <c r="IF339" s="109"/>
      <c r="IG339" s="109"/>
      <c r="IH339" s="109"/>
      <c r="II339" s="109"/>
      <c r="IJ339" s="109"/>
      <c r="IK339" s="109"/>
      <c r="IL339" s="109"/>
      <c r="IM339" s="109"/>
      <c r="IN339" s="109"/>
      <c r="IO339" s="109"/>
      <c r="IP339" s="109"/>
      <c r="IQ339" s="109"/>
      <c r="IR339" s="109"/>
      <c r="IS339" s="109"/>
      <c r="IT339" s="109"/>
      <c r="IU339" s="109"/>
      <c r="IV339" s="109"/>
    </row>
    <row r="340" spans="1:256" s="107" customFormat="1" x14ac:dyDescent="0.15">
      <c r="A340" s="106"/>
      <c r="B340" s="106"/>
      <c r="E340" s="210"/>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c r="CA340" s="109"/>
      <c r="CB340" s="109"/>
      <c r="CC340" s="109"/>
      <c r="CD340" s="109"/>
      <c r="CE340" s="109"/>
      <c r="CF340" s="109"/>
      <c r="CG340" s="109"/>
      <c r="CH340" s="109"/>
      <c r="CI340" s="109"/>
      <c r="CJ340" s="109"/>
      <c r="CK340" s="109"/>
      <c r="CL340" s="109"/>
      <c r="CM340" s="109"/>
      <c r="CN340" s="109"/>
      <c r="CO340" s="109"/>
      <c r="CP340" s="109"/>
      <c r="CQ340" s="109"/>
      <c r="CR340" s="109"/>
      <c r="CS340" s="109"/>
      <c r="CT340" s="109"/>
      <c r="CU340" s="109"/>
      <c r="CV340" s="109"/>
      <c r="CW340" s="109"/>
      <c r="CX340" s="109"/>
      <c r="CY340" s="109"/>
      <c r="CZ340" s="109"/>
      <c r="DA340" s="109"/>
      <c r="DB340" s="109"/>
      <c r="DC340" s="109"/>
      <c r="DD340" s="109"/>
      <c r="DE340" s="109"/>
      <c r="DF340" s="109"/>
      <c r="DG340" s="109"/>
      <c r="DH340" s="109"/>
      <c r="DI340" s="109"/>
      <c r="DJ340" s="109"/>
      <c r="DK340" s="109"/>
      <c r="DL340" s="109"/>
      <c r="DM340" s="109"/>
      <c r="DN340" s="109"/>
      <c r="DO340" s="109"/>
      <c r="DP340" s="109"/>
      <c r="DQ340" s="109"/>
      <c r="DR340" s="109"/>
      <c r="DS340" s="109"/>
      <c r="DT340" s="109"/>
      <c r="DU340" s="109"/>
      <c r="DV340" s="109"/>
      <c r="DW340" s="109"/>
      <c r="DX340" s="109"/>
      <c r="DY340" s="109"/>
      <c r="DZ340" s="109"/>
      <c r="EA340" s="109"/>
      <c r="EB340" s="109"/>
      <c r="EC340" s="109"/>
      <c r="ED340" s="109"/>
      <c r="EE340" s="109"/>
      <c r="EF340" s="109"/>
      <c r="EG340" s="109"/>
      <c r="EH340" s="109"/>
      <c r="EI340" s="109"/>
      <c r="EJ340" s="109"/>
      <c r="EK340" s="109"/>
      <c r="EL340" s="109"/>
      <c r="EM340" s="109"/>
      <c r="EN340" s="109"/>
      <c r="EO340" s="109"/>
      <c r="EP340" s="109"/>
      <c r="EQ340" s="109"/>
      <c r="ER340" s="109"/>
      <c r="ES340" s="109"/>
      <c r="ET340" s="109"/>
      <c r="EU340" s="109"/>
      <c r="EV340" s="109"/>
      <c r="EW340" s="109"/>
      <c r="EX340" s="109"/>
      <c r="EY340" s="109"/>
      <c r="EZ340" s="109"/>
      <c r="FA340" s="109"/>
      <c r="FB340" s="109"/>
      <c r="FC340" s="109"/>
      <c r="FD340" s="109"/>
      <c r="FE340" s="109"/>
      <c r="FF340" s="109"/>
      <c r="FG340" s="109"/>
      <c r="FH340" s="109"/>
      <c r="FI340" s="109"/>
      <c r="FJ340" s="109"/>
      <c r="FK340" s="109"/>
      <c r="FL340" s="109"/>
      <c r="FM340" s="109"/>
      <c r="FN340" s="109"/>
      <c r="FO340" s="109"/>
      <c r="FP340" s="109"/>
      <c r="FQ340" s="109"/>
      <c r="FR340" s="109"/>
      <c r="FS340" s="109"/>
      <c r="FT340" s="109"/>
      <c r="FU340" s="109"/>
      <c r="FV340" s="109"/>
      <c r="FW340" s="109"/>
      <c r="FX340" s="109"/>
      <c r="FY340" s="109"/>
      <c r="FZ340" s="109"/>
      <c r="GA340" s="109"/>
      <c r="GB340" s="109"/>
      <c r="GC340" s="109"/>
      <c r="GD340" s="109"/>
      <c r="GE340" s="109"/>
      <c r="GF340" s="109"/>
      <c r="GG340" s="109"/>
      <c r="GH340" s="109"/>
      <c r="GI340" s="109"/>
      <c r="GJ340" s="109"/>
      <c r="GK340" s="109"/>
      <c r="GL340" s="109"/>
      <c r="GM340" s="109"/>
      <c r="GN340" s="109"/>
      <c r="GO340" s="109"/>
      <c r="GP340" s="109"/>
      <c r="GQ340" s="109"/>
      <c r="GR340" s="109"/>
      <c r="GS340" s="109"/>
      <c r="GT340" s="109"/>
      <c r="GU340" s="109"/>
      <c r="GV340" s="109"/>
      <c r="GW340" s="109"/>
      <c r="GX340" s="109"/>
      <c r="GY340" s="109"/>
      <c r="GZ340" s="109"/>
      <c r="HA340" s="109"/>
      <c r="HB340" s="109"/>
      <c r="HC340" s="109"/>
      <c r="HD340" s="109"/>
      <c r="HE340" s="109"/>
      <c r="HF340" s="109"/>
      <c r="HG340" s="109"/>
      <c r="HH340" s="109"/>
      <c r="HI340" s="109"/>
      <c r="HJ340" s="109"/>
      <c r="HK340" s="109"/>
      <c r="HL340" s="109"/>
      <c r="HM340" s="109"/>
      <c r="HN340" s="109"/>
      <c r="HO340" s="109"/>
      <c r="HP340" s="109"/>
      <c r="HQ340" s="109"/>
      <c r="HR340" s="109"/>
      <c r="HS340" s="109"/>
      <c r="HT340" s="109"/>
      <c r="HU340" s="109"/>
      <c r="HV340" s="109"/>
      <c r="HW340" s="109"/>
      <c r="HX340" s="109"/>
      <c r="HY340" s="109"/>
      <c r="HZ340" s="109"/>
      <c r="IA340" s="109"/>
      <c r="IB340" s="109"/>
      <c r="IC340" s="109"/>
      <c r="ID340" s="109"/>
      <c r="IE340" s="109"/>
      <c r="IF340" s="109"/>
      <c r="IG340" s="109"/>
      <c r="IH340" s="109"/>
      <c r="II340" s="109"/>
      <c r="IJ340" s="109"/>
      <c r="IK340" s="109"/>
      <c r="IL340" s="109"/>
      <c r="IM340" s="109"/>
      <c r="IN340" s="109"/>
      <c r="IO340" s="109"/>
      <c r="IP340" s="109"/>
      <c r="IQ340" s="109"/>
      <c r="IR340" s="109"/>
      <c r="IS340" s="109"/>
      <c r="IT340" s="109"/>
      <c r="IU340" s="109"/>
      <c r="IV340" s="109"/>
    </row>
    <row r="341" spans="1:256" s="107" customFormat="1" x14ac:dyDescent="0.15">
      <c r="A341" s="106"/>
      <c r="B341" s="106"/>
      <c r="E341" s="210"/>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c r="CA341" s="109"/>
      <c r="CB341" s="109"/>
      <c r="CC341" s="109"/>
      <c r="CD341" s="109"/>
      <c r="CE341" s="109"/>
      <c r="CF341" s="109"/>
      <c r="CG341" s="109"/>
      <c r="CH341" s="109"/>
      <c r="CI341" s="109"/>
      <c r="CJ341" s="109"/>
      <c r="CK341" s="109"/>
      <c r="CL341" s="109"/>
      <c r="CM341" s="109"/>
      <c r="CN341" s="109"/>
      <c r="CO341" s="109"/>
      <c r="CP341" s="109"/>
      <c r="CQ341" s="109"/>
      <c r="CR341" s="109"/>
      <c r="CS341" s="109"/>
      <c r="CT341" s="109"/>
      <c r="CU341" s="109"/>
      <c r="CV341" s="109"/>
      <c r="CW341" s="109"/>
      <c r="CX341" s="109"/>
      <c r="CY341" s="109"/>
      <c r="CZ341" s="109"/>
      <c r="DA341" s="109"/>
      <c r="DB341" s="109"/>
      <c r="DC341" s="109"/>
      <c r="DD341" s="109"/>
      <c r="DE341" s="109"/>
      <c r="DF341" s="109"/>
      <c r="DG341" s="109"/>
      <c r="DH341" s="109"/>
      <c r="DI341" s="109"/>
      <c r="DJ341" s="109"/>
      <c r="DK341" s="109"/>
      <c r="DL341" s="109"/>
      <c r="DM341" s="109"/>
      <c r="DN341" s="109"/>
      <c r="DO341" s="109"/>
      <c r="DP341" s="109"/>
      <c r="DQ341" s="109"/>
      <c r="DR341" s="109"/>
      <c r="DS341" s="109"/>
      <c r="DT341" s="109"/>
      <c r="DU341" s="109"/>
      <c r="DV341" s="109"/>
      <c r="DW341" s="109"/>
      <c r="DX341" s="109"/>
      <c r="DY341" s="109"/>
      <c r="DZ341" s="109"/>
      <c r="EA341" s="109"/>
      <c r="EB341" s="109"/>
      <c r="EC341" s="109"/>
      <c r="ED341" s="109"/>
      <c r="EE341" s="109"/>
      <c r="EF341" s="109"/>
      <c r="EG341" s="109"/>
      <c r="EH341" s="109"/>
      <c r="EI341" s="109"/>
      <c r="EJ341" s="109"/>
      <c r="EK341" s="109"/>
      <c r="EL341" s="109"/>
      <c r="EM341" s="109"/>
      <c r="EN341" s="109"/>
      <c r="EO341" s="109"/>
      <c r="EP341" s="109"/>
      <c r="EQ341" s="109"/>
      <c r="ER341" s="109"/>
      <c r="ES341" s="109"/>
      <c r="ET341" s="109"/>
      <c r="EU341" s="109"/>
      <c r="EV341" s="109"/>
      <c r="EW341" s="109"/>
      <c r="EX341" s="109"/>
      <c r="EY341" s="109"/>
      <c r="EZ341" s="109"/>
      <c r="FA341" s="109"/>
      <c r="FB341" s="109"/>
      <c r="FC341" s="109"/>
      <c r="FD341" s="109"/>
      <c r="FE341" s="109"/>
      <c r="FF341" s="109"/>
      <c r="FG341" s="109"/>
      <c r="FH341" s="109"/>
      <c r="FI341" s="109"/>
      <c r="FJ341" s="109"/>
      <c r="FK341" s="109"/>
      <c r="FL341" s="109"/>
      <c r="FM341" s="109"/>
      <c r="FN341" s="109"/>
      <c r="FO341" s="109"/>
      <c r="FP341" s="109"/>
      <c r="FQ341" s="109"/>
      <c r="FR341" s="109"/>
      <c r="FS341" s="109"/>
      <c r="FT341" s="109"/>
      <c r="FU341" s="109"/>
      <c r="FV341" s="109"/>
      <c r="FW341" s="109"/>
      <c r="FX341" s="109"/>
      <c r="FY341" s="109"/>
      <c r="FZ341" s="109"/>
      <c r="GA341" s="109"/>
      <c r="GB341" s="109"/>
      <c r="GC341" s="109"/>
      <c r="GD341" s="109"/>
      <c r="GE341" s="109"/>
      <c r="GF341" s="109"/>
      <c r="GG341" s="109"/>
      <c r="GH341" s="109"/>
      <c r="GI341" s="109"/>
      <c r="GJ341" s="109"/>
      <c r="GK341" s="109"/>
      <c r="GL341" s="109"/>
      <c r="GM341" s="109"/>
      <c r="GN341" s="109"/>
      <c r="GO341" s="109"/>
      <c r="GP341" s="109"/>
      <c r="GQ341" s="109"/>
      <c r="GR341" s="109"/>
      <c r="GS341" s="109"/>
      <c r="GT341" s="109"/>
      <c r="GU341" s="109"/>
      <c r="GV341" s="109"/>
      <c r="GW341" s="109"/>
      <c r="GX341" s="109"/>
      <c r="GY341" s="109"/>
      <c r="GZ341" s="109"/>
      <c r="HA341" s="109"/>
      <c r="HB341" s="109"/>
      <c r="HC341" s="109"/>
      <c r="HD341" s="109"/>
      <c r="HE341" s="109"/>
      <c r="HF341" s="109"/>
      <c r="HG341" s="109"/>
      <c r="HH341" s="109"/>
      <c r="HI341" s="109"/>
      <c r="HJ341" s="109"/>
      <c r="HK341" s="109"/>
      <c r="HL341" s="109"/>
      <c r="HM341" s="109"/>
      <c r="HN341" s="109"/>
      <c r="HO341" s="109"/>
      <c r="HP341" s="109"/>
      <c r="HQ341" s="109"/>
      <c r="HR341" s="109"/>
      <c r="HS341" s="109"/>
      <c r="HT341" s="109"/>
      <c r="HU341" s="109"/>
      <c r="HV341" s="109"/>
      <c r="HW341" s="109"/>
      <c r="HX341" s="109"/>
      <c r="HY341" s="109"/>
      <c r="HZ341" s="109"/>
      <c r="IA341" s="109"/>
      <c r="IB341" s="109"/>
      <c r="IC341" s="109"/>
      <c r="ID341" s="109"/>
      <c r="IE341" s="109"/>
      <c r="IF341" s="109"/>
      <c r="IG341" s="109"/>
      <c r="IH341" s="109"/>
      <c r="II341" s="109"/>
      <c r="IJ341" s="109"/>
      <c r="IK341" s="109"/>
      <c r="IL341" s="109"/>
      <c r="IM341" s="109"/>
      <c r="IN341" s="109"/>
      <c r="IO341" s="109"/>
      <c r="IP341" s="109"/>
      <c r="IQ341" s="109"/>
      <c r="IR341" s="109"/>
      <c r="IS341" s="109"/>
      <c r="IT341" s="109"/>
      <c r="IU341" s="109"/>
      <c r="IV341" s="109"/>
    </row>
    <row r="342" spans="1:256" s="107" customFormat="1" x14ac:dyDescent="0.15">
      <c r="A342" s="106"/>
      <c r="B342" s="106"/>
      <c r="E342" s="210"/>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c r="CA342" s="109"/>
      <c r="CB342" s="109"/>
      <c r="CC342" s="109"/>
      <c r="CD342" s="109"/>
      <c r="CE342" s="109"/>
      <c r="CF342" s="109"/>
      <c r="CG342" s="109"/>
      <c r="CH342" s="109"/>
      <c r="CI342" s="109"/>
      <c r="CJ342" s="109"/>
      <c r="CK342" s="109"/>
      <c r="CL342" s="109"/>
      <c r="CM342" s="109"/>
      <c r="CN342" s="109"/>
      <c r="CO342" s="109"/>
      <c r="CP342" s="109"/>
      <c r="CQ342" s="109"/>
      <c r="CR342" s="109"/>
      <c r="CS342" s="109"/>
      <c r="CT342" s="109"/>
      <c r="CU342" s="109"/>
      <c r="CV342" s="109"/>
      <c r="CW342" s="109"/>
      <c r="CX342" s="109"/>
      <c r="CY342" s="109"/>
      <c r="CZ342" s="109"/>
      <c r="DA342" s="109"/>
      <c r="DB342" s="109"/>
      <c r="DC342" s="109"/>
      <c r="DD342" s="109"/>
      <c r="DE342" s="109"/>
      <c r="DF342" s="109"/>
      <c r="DG342" s="109"/>
      <c r="DH342" s="109"/>
      <c r="DI342" s="109"/>
      <c r="DJ342" s="109"/>
      <c r="DK342" s="109"/>
      <c r="DL342" s="109"/>
      <c r="DM342" s="109"/>
      <c r="DN342" s="109"/>
      <c r="DO342" s="109"/>
      <c r="DP342" s="109"/>
      <c r="DQ342" s="109"/>
      <c r="DR342" s="109"/>
      <c r="DS342" s="109"/>
      <c r="DT342" s="109"/>
      <c r="DU342" s="109"/>
      <c r="DV342" s="109"/>
      <c r="DW342" s="109"/>
      <c r="DX342" s="109"/>
      <c r="DY342" s="109"/>
      <c r="DZ342" s="109"/>
      <c r="EA342" s="109"/>
      <c r="EB342" s="109"/>
      <c r="EC342" s="109"/>
      <c r="ED342" s="109"/>
      <c r="EE342" s="109"/>
      <c r="EF342" s="109"/>
      <c r="EG342" s="109"/>
      <c r="EH342" s="109"/>
      <c r="EI342" s="109"/>
      <c r="EJ342" s="109"/>
      <c r="EK342" s="109"/>
      <c r="EL342" s="109"/>
      <c r="EM342" s="109"/>
      <c r="EN342" s="109"/>
      <c r="EO342" s="109"/>
      <c r="EP342" s="109"/>
      <c r="EQ342" s="109"/>
      <c r="ER342" s="109"/>
      <c r="ES342" s="109"/>
      <c r="ET342" s="109"/>
      <c r="EU342" s="109"/>
      <c r="EV342" s="109"/>
      <c r="EW342" s="109"/>
      <c r="EX342" s="109"/>
      <c r="EY342" s="109"/>
      <c r="EZ342" s="109"/>
      <c r="FA342" s="109"/>
      <c r="FB342" s="109"/>
      <c r="FC342" s="109"/>
      <c r="FD342" s="109"/>
      <c r="FE342" s="109"/>
      <c r="FF342" s="109"/>
      <c r="FG342" s="109"/>
      <c r="FH342" s="109"/>
      <c r="FI342" s="109"/>
      <c r="FJ342" s="109"/>
      <c r="FK342" s="109"/>
      <c r="FL342" s="109"/>
      <c r="FM342" s="109"/>
      <c r="FN342" s="109"/>
      <c r="FO342" s="109"/>
      <c r="FP342" s="109"/>
      <c r="FQ342" s="109"/>
      <c r="FR342" s="109"/>
      <c r="FS342" s="109"/>
      <c r="FT342" s="109"/>
      <c r="FU342" s="109"/>
      <c r="FV342" s="109"/>
      <c r="FW342" s="109"/>
      <c r="FX342" s="109"/>
      <c r="FY342" s="109"/>
      <c r="FZ342" s="109"/>
      <c r="GA342" s="109"/>
      <c r="GB342" s="109"/>
      <c r="GC342" s="109"/>
      <c r="GD342" s="109"/>
      <c r="GE342" s="109"/>
      <c r="GF342" s="109"/>
      <c r="GG342" s="109"/>
      <c r="GH342" s="109"/>
      <c r="GI342" s="109"/>
      <c r="GJ342" s="109"/>
      <c r="GK342" s="109"/>
      <c r="GL342" s="109"/>
      <c r="GM342" s="109"/>
      <c r="GN342" s="109"/>
      <c r="GO342" s="109"/>
      <c r="GP342" s="109"/>
      <c r="GQ342" s="109"/>
      <c r="GR342" s="109"/>
      <c r="GS342" s="109"/>
      <c r="GT342" s="109"/>
      <c r="GU342" s="109"/>
      <c r="GV342" s="109"/>
      <c r="GW342" s="109"/>
      <c r="GX342" s="109"/>
      <c r="GY342" s="109"/>
      <c r="GZ342" s="109"/>
      <c r="HA342" s="109"/>
      <c r="HB342" s="109"/>
      <c r="HC342" s="109"/>
      <c r="HD342" s="109"/>
      <c r="HE342" s="109"/>
      <c r="HF342" s="109"/>
      <c r="HG342" s="109"/>
      <c r="HH342" s="109"/>
      <c r="HI342" s="109"/>
      <c r="HJ342" s="109"/>
      <c r="HK342" s="109"/>
      <c r="HL342" s="109"/>
      <c r="HM342" s="109"/>
      <c r="HN342" s="109"/>
      <c r="HO342" s="109"/>
      <c r="HP342" s="109"/>
      <c r="HQ342" s="109"/>
      <c r="HR342" s="109"/>
      <c r="HS342" s="109"/>
      <c r="HT342" s="109"/>
      <c r="HU342" s="109"/>
      <c r="HV342" s="109"/>
      <c r="HW342" s="109"/>
      <c r="HX342" s="109"/>
      <c r="HY342" s="109"/>
      <c r="HZ342" s="109"/>
      <c r="IA342" s="109"/>
      <c r="IB342" s="109"/>
      <c r="IC342" s="109"/>
      <c r="ID342" s="109"/>
      <c r="IE342" s="109"/>
      <c r="IF342" s="109"/>
      <c r="IG342" s="109"/>
      <c r="IH342" s="109"/>
      <c r="II342" s="109"/>
      <c r="IJ342" s="109"/>
      <c r="IK342" s="109"/>
      <c r="IL342" s="109"/>
      <c r="IM342" s="109"/>
      <c r="IN342" s="109"/>
      <c r="IO342" s="109"/>
      <c r="IP342" s="109"/>
      <c r="IQ342" s="109"/>
      <c r="IR342" s="109"/>
      <c r="IS342" s="109"/>
      <c r="IT342" s="109"/>
      <c r="IU342" s="109"/>
      <c r="IV342" s="109"/>
    </row>
    <row r="343" spans="1:256" s="107" customFormat="1" x14ac:dyDescent="0.15">
      <c r="A343" s="106"/>
      <c r="B343" s="106"/>
      <c r="E343" s="210"/>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c r="CA343" s="109"/>
      <c r="CB343" s="109"/>
      <c r="CC343" s="109"/>
      <c r="CD343" s="109"/>
      <c r="CE343" s="109"/>
      <c r="CF343" s="109"/>
      <c r="CG343" s="109"/>
      <c r="CH343" s="109"/>
      <c r="CI343" s="109"/>
      <c r="CJ343" s="109"/>
      <c r="CK343" s="109"/>
      <c r="CL343" s="109"/>
      <c r="CM343" s="109"/>
      <c r="CN343" s="109"/>
      <c r="CO343" s="109"/>
      <c r="CP343" s="109"/>
      <c r="CQ343" s="109"/>
      <c r="CR343" s="109"/>
      <c r="CS343" s="109"/>
      <c r="CT343" s="109"/>
      <c r="CU343" s="109"/>
      <c r="CV343" s="109"/>
      <c r="CW343" s="109"/>
      <c r="CX343" s="109"/>
      <c r="CY343" s="109"/>
      <c r="CZ343" s="109"/>
      <c r="DA343" s="109"/>
      <c r="DB343" s="109"/>
      <c r="DC343" s="109"/>
      <c r="DD343" s="109"/>
      <c r="DE343" s="109"/>
      <c r="DF343" s="109"/>
      <c r="DG343" s="109"/>
      <c r="DH343" s="109"/>
      <c r="DI343" s="109"/>
      <c r="DJ343" s="109"/>
      <c r="DK343" s="109"/>
      <c r="DL343" s="109"/>
      <c r="DM343" s="109"/>
      <c r="DN343" s="109"/>
      <c r="DO343" s="109"/>
      <c r="DP343" s="109"/>
      <c r="DQ343" s="109"/>
      <c r="DR343" s="109"/>
      <c r="DS343" s="109"/>
      <c r="DT343" s="109"/>
      <c r="DU343" s="109"/>
      <c r="DV343" s="109"/>
      <c r="DW343" s="109"/>
      <c r="DX343" s="109"/>
      <c r="DY343" s="109"/>
      <c r="DZ343" s="109"/>
      <c r="EA343" s="109"/>
      <c r="EB343" s="109"/>
      <c r="EC343" s="109"/>
      <c r="ED343" s="109"/>
      <c r="EE343" s="109"/>
      <c r="EF343" s="109"/>
      <c r="EG343" s="109"/>
      <c r="EH343" s="109"/>
      <c r="EI343" s="109"/>
      <c r="EJ343" s="109"/>
      <c r="EK343" s="109"/>
      <c r="EL343" s="109"/>
      <c r="EM343" s="109"/>
      <c r="EN343" s="109"/>
      <c r="EO343" s="109"/>
      <c r="EP343" s="109"/>
      <c r="EQ343" s="109"/>
      <c r="ER343" s="109"/>
      <c r="ES343" s="109"/>
      <c r="ET343" s="109"/>
      <c r="EU343" s="109"/>
      <c r="EV343" s="109"/>
      <c r="EW343" s="109"/>
      <c r="EX343" s="109"/>
      <c r="EY343" s="109"/>
      <c r="EZ343" s="109"/>
      <c r="FA343" s="109"/>
      <c r="FB343" s="109"/>
      <c r="FC343" s="109"/>
      <c r="FD343" s="109"/>
      <c r="FE343" s="109"/>
      <c r="FF343" s="109"/>
      <c r="FG343" s="109"/>
      <c r="FH343" s="109"/>
      <c r="FI343" s="109"/>
      <c r="FJ343" s="109"/>
      <c r="FK343" s="109"/>
      <c r="FL343" s="109"/>
      <c r="FM343" s="109"/>
      <c r="FN343" s="109"/>
      <c r="FO343" s="109"/>
      <c r="FP343" s="109"/>
      <c r="FQ343" s="109"/>
      <c r="FR343" s="109"/>
      <c r="FS343" s="109"/>
      <c r="FT343" s="109"/>
      <c r="FU343" s="109"/>
      <c r="FV343" s="109"/>
      <c r="FW343" s="109"/>
      <c r="FX343" s="109"/>
      <c r="FY343" s="109"/>
      <c r="FZ343" s="109"/>
      <c r="GA343" s="109"/>
      <c r="GB343" s="109"/>
      <c r="GC343" s="109"/>
      <c r="GD343" s="109"/>
      <c r="GE343" s="109"/>
      <c r="GF343" s="109"/>
      <c r="GG343" s="109"/>
      <c r="GH343" s="109"/>
      <c r="GI343" s="109"/>
      <c r="GJ343" s="109"/>
      <c r="GK343" s="109"/>
      <c r="GL343" s="109"/>
      <c r="GM343" s="109"/>
      <c r="GN343" s="109"/>
      <c r="GO343" s="109"/>
      <c r="GP343" s="109"/>
      <c r="GQ343" s="109"/>
      <c r="GR343" s="109"/>
      <c r="GS343" s="109"/>
      <c r="GT343" s="109"/>
      <c r="GU343" s="109"/>
      <c r="GV343" s="109"/>
      <c r="GW343" s="109"/>
      <c r="GX343" s="109"/>
      <c r="GY343" s="109"/>
      <c r="GZ343" s="109"/>
      <c r="HA343" s="109"/>
      <c r="HB343" s="109"/>
      <c r="HC343" s="109"/>
      <c r="HD343" s="109"/>
      <c r="HE343" s="109"/>
      <c r="HF343" s="109"/>
      <c r="HG343" s="109"/>
      <c r="HH343" s="109"/>
      <c r="HI343" s="109"/>
      <c r="HJ343" s="109"/>
      <c r="HK343" s="109"/>
      <c r="HL343" s="109"/>
      <c r="HM343" s="109"/>
      <c r="HN343" s="109"/>
      <c r="HO343" s="109"/>
      <c r="HP343" s="109"/>
      <c r="HQ343" s="109"/>
      <c r="HR343" s="109"/>
      <c r="HS343" s="109"/>
      <c r="HT343" s="109"/>
      <c r="HU343" s="109"/>
      <c r="HV343" s="109"/>
      <c r="HW343" s="109"/>
      <c r="HX343" s="109"/>
      <c r="HY343" s="109"/>
      <c r="HZ343" s="109"/>
      <c r="IA343" s="109"/>
      <c r="IB343" s="109"/>
      <c r="IC343" s="109"/>
      <c r="ID343" s="109"/>
      <c r="IE343" s="109"/>
      <c r="IF343" s="109"/>
      <c r="IG343" s="109"/>
      <c r="IH343" s="109"/>
      <c r="II343" s="109"/>
      <c r="IJ343" s="109"/>
      <c r="IK343" s="109"/>
      <c r="IL343" s="109"/>
      <c r="IM343" s="109"/>
      <c r="IN343" s="109"/>
      <c r="IO343" s="109"/>
      <c r="IP343" s="109"/>
      <c r="IQ343" s="109"/>
      <c r="IR343" s="109"/>
      <c r="IS343" s="109"/>
      <c r="IT343" s="109"/>
      <c r="IU343" s="109"/>
      <c r="IV343" s="109"/>
    </row>
    <row r="344" spans="1:256" s="107" customFormat="1" x14ac:dyDescent="0.15">
      <c r="A344" s="106"/>
      <c r="B344" s="106"/>
      <c r="E344" s="210"/>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c r="CA344" s="109"/>
      <c r="CB344" s="109"/>
      <c r="CC344" s="109"/>
      <c r="CD344" s="109"/>
      <c r="CE344" s="109"/>
      <c r="CF344" s="109"/>
      <c r="CG344" s="109"/>
      <c r="CH344" s="109"/>
      <c r="CI344" s="109"/>
      <c r="CJ344" s="109"/>
      <c r="CK344" s="109"/>
      <c r="CL344" s="109"/>
      <c r="CM344" s="109"/>
      <c r="CN344" s="109"/>
      <c r="CO344" s="109"/>
      <c r="CP344" s="109"/>
      <c r="CQ344" s="109"/>
      <c r="CR344" s="109"/>
      <c r="CS344" s="109"/>
      <c r="CT344" s="109"/>
      <c r="CU344" s="109"/>
      <c r="CV344" s="109"/>
      <c r="CW344" s="109"/>
      <c r="CX344" s="109"/>
      <c r="CY344" s="109"/>
      <c r="CZ344" s="109"/>
      <c r="DA344" s="109"/>
      <c r="DB344" s="109"/>
      <c r="DC344" s="109"/>
      <c r="DD344" s="109"/>
      <c r="DE344" s="109"/>
      <c r="DF344" s="109"/>
      <c r="DG344" s="109"/>
      <c r="DH344" s="109"/>
      <c r="DI344" s="109"/>
      <c r="DJ344" s="109"/>
      <c r="DK344" s="109"/>
      <c r="DL344" s="109"/>
      <c r="DM344" s="109"/>
      <c r="DN344" s="109"/>
      <c r="DO344" s="109"/>
      <c r="DP344" s="109"/>
      <c r="DQ344" s="109"/>
      <c r="DR344" s="109"/>
      <c r="DS344" s="109"/>
      <c r="DT344" s="109"/>
      <c r="DU344" s="109"/>
      <c r="DV344" s="109"/>
      <c r="DW344" s="109"/>
      <c r="DX344" s="109"/>
      <c r="DY344" s="109"/>
      <c r="DZ344" s="109"/>
      <c r="EA344" s="109"/>
      <c r="EB344" s="109"/>
      <c r="EC344" s="109"/>
      <c r="ED344" s="109"/>
      <c r="EE344" s="109"/>
      <c r="EF344" s="109"/>
      <c r="EG344" s="109"/>
      <c r="EH344" s="109"/>
      <c r="EI344" s="109"/>
      <c r="EJ344" s="109"/>
      <c r="EK344" s="109"/>
      <c r="EL344" s="109"/>
      <c r="EM344" s="109"/>
      <c r="EN344" s="109"/>
      <c r="EO344" s="109"/>
      <c r="EP344" s="109"/>
      <c r="EQ344" s="109"/>
      <c r="ER344" s="109"/>
      <c r="ES344" s="109"/>
      <c r="ET344" s="109"/>
      <c r="EU344" s="109"/>
      <c r="EV344" s="109"/>
      <c r="EW344" s="109"/>
      <c r="EX344" s="109"/>
      <c r="EY344" s="109"/>
      <c r="EZ344" s="109"/>
      <c r="FA344" s="109"/>
      <c r="FB344" s="109"/>
      <c r="FC344" s="109"/>
      <c r="FD344" s="109"/>
      <c r="FE344" s="109"/>
      <c r="FF344" s="109"/>
      <c r="FG344" s="109"/>
      <c r="FH344" s="109"/>
      <c r="FI344" s="109"/>
      <c r="FJ344" s="109"/>
      <c r="FK344" s="109"/>
      <c r="FL344" s="109"/>
      <c r="FM344" s="109"/>
      <c r="FN344" s="109"/>
      <c r="FO344" s="109"/>
      <c r="FP344" s="109"/>
      <c r="FQ344" s="109"/>
      <c r="FR344" s="109"/>
      <c r="FS344" s="109"/>
      <c r="FT344" s="109"/>
      <c r="FU344" s="109"/>
      <c r="FV344" s="109"/>
      <c r="FW344" s="109"/>
      <c r="FX344" s="109"/>
      <c r="FY344" s="109"/>
      <c r="FZ344" s="109"/>
      <c r="GA344" s="109"/>
      <c r="GB344" s="109"/>
      <c r="GC344" s="109"/>
      <c r="GD344" s="109"/>
      <c r="GE344" s="109"/>
      <c r="GF344" s="109"/>
      <c r="GG344" s="109"/>
      <c r="GH344" s="109"/>
      <c r="GI344" s="109"/>
      <c r="GJ344" s="109"/>
      <c r="GK344" s="109"/>
      <c r="GL344" s="109"/>
      <c r="GM344" s="109"/>
      <c r="GN344" s="109"/>
      <c r="GO344" s="109"/>
      <c r="GP344" s="109"/>
      <c r="GQ344" s="109"/>
      <c r="GR344" s="109"/>
      <c r="GS344" s="109"/>
      <c r="GT344" s="109"/>
      <c r="GU344" s="109"/>
      <c r="GV344" s="109"/>
      <c r="GW344" s="109"/>
      <c r="GX344" s="109"/>
      <c r="GY344" s="109"/>
      <c r="GZ344" s="109"/>
      <c r="HA344" s="109"/>
      <c r="HB344" s="109"/>
      <c r="HC344" s="109"/>
      <c r="HD344" s="109"/>
      <c r="HE344" s="109"/>
      <c r="HF344" s="109"/>
      <c r="HG344" s="109"/>
      <c r="HH344" s="109"/>
      <c r="HI344" s="109"/>
      <c r="HJ344" s="109"/>
      <c r="HK344" s="109"/>
      <c r="HL344" s="109"/>
      <c r="HM344" s="109"/>
      <c r="HN344" s="109"/>
      <c r="HO344" s="109"/>
      <c r="HP344" s="109"/>
      <c r="HQ344" s="109"/>
      <c r="HR344" s="109"/>
      <c r="HS344" s="109"/>
      <c r="HT344" s="109"/>
      <c r="HU344" s="109"/>
      <c r="HV344" s="109"/>
      <c r="HW344" s="109"/>
      <c r="HX344" s="109"/>
      <c r="HY344" s="109"/>
      <c r="HZ344" s="109"/>
      <c r="IA344" s="109"/>
      <c r="IB344" s="109"/>
      <c r="IC344" s="109"/>
      <c r="ID344" s="109"/>
      <c r="IE344" s="109"/>
      <c r="IF344" s="109"/>
      <c r="IG344" s="109"/>
      <c r="IH344" s="109"/>
      <c r="II344" s="109"/>
      <c r="IJ344" s="109"/>
      <c r="IK344" s="109"/>
      <c r="IL344" s="109"/>
      <c r="IM344" s="109"/>
      <c r="IN344" s="109"/>
      <c r="IO344" s="109"/>
      <c r="IP344" s="109"/>
      <c r="IQ344" s="109"/>
      <c r="IR344" s="109"/>
      <c r="IS344" s="109"/>
      <c r="IT344" s="109"/>
      <c r="IU344" s="109"/>
      <c r="IV344" s="109"/>
    </row>
    <row r="345" spans="1:256" s="107" customFormat="1" x14ac:dyDescent="0.15">
      <c r="A345" s="106"/>
      <c r="B345" s="106"/>
      <c r="E345" s="210"/>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c r="AS345" s="109"/>
      <c r="AT345" s="109"/>
      <c r="AU345" s="109"/>
      <c r="AV345" s="109"/>
      <c r="AW345" s="109"/>
      <c r="AX345" s="109"/>
      <c r="AY345" s="109"/>
      <c r="AZ345" s="109"/>
      <c r="BA345" s="109"/>
      <c r="BB345" s="109"/>
      <c r="BC345" s="109"/>
      <c r="BD345" s="109"/>
      <c r="BE345" s="10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c r="CA345" s="109"/>
      <c r="CB345" s="109"/>
      <c r="CC345" s="109"/>
      <c r="CD345" s="109"/>
      <c r="CE345" s="109"/>
      <c r="CF345" s="109"/>
      <c r="CG345" s="109"/>
      <c r="CH345" s="109"/>
      <c r="CI345" s="109"/>
      <c r="CJ345" s="109"/>
      <c r="CK345" s="109"/>
      <c r="CL345" s="109"/>
      <c r="CM345" s="109"/>
      <c r="CN345" s="109"/>
      <c r="CO345" s="109"/>
      <c r="CP345" s="109"/>
      <c r="CQ345" s="109"/>
      <c r="CR345" s="109"/>
      <c r="CS345" s="109"/>
      <c r="CT345" s="109"/>
      <c r="CU345" s="109"/>
      <c r="CV345" s="109"/>
      <c r="CW345" s="109"/>
      <c r="CX345" s="109"/>
      <c r="CY345" s="109"/>
      <c r="CZ345" s="109"/>
      <c r="DA345" s="109"/>
      <c r="DB345" s="109"/>
      <c r="DC345" s="109"/>
      <c r="DD345" s="109"/>
      <c r="DE345" s="109"/>
      <c r="DF345" s="109"/>
      <c r="DG345" s="109"/>
      <c r="DH345" s="109"/>
      <c r="DI345" s="109"/>
      <c r="DJ345" s="109"/>
      <c r="DK345" s="109"/>
      <c r="DL345" s="109"/>
      <c r="DM345" s="109"/>
      <c r="DN345" s="109"/>
      <c r="DO345" s="109"/>
      <c r="DP345" s="109"/>
      <c r="DQ345" s="109"/>
      <c r="DR345" s="109"/>
      <c r="DS345" s="109"/>
      <c r="DT345" s="109"/>
      <c r="DU345" s="109"/>
      <c r="DV345" s="109"/>
      <c r="DW345" s="109"/>
      <c r="DX345" s="109"/>
      <c r="DY345" s="109"/>
      <c r="DZ345" s="109"/>
      <c r="EA345" s="109"/>
      <c r="EB345" s="109"/>
      <c r="EC345" s="109"/>
      <c r="ED345" s="109"/>
      <c r="EE345" s="109"/>
      <c r="EF345" s="109"/>
      <c r="EG345" s="109"/>
      <c r="EH345" s="109"/>
      <c r="EI345" s="109"/>
      <c r="EJ345" s="109"/>
      <c r="EK345" s="109"/>
      <c r="EL345" s="109"/>
      <c r="EM345" s="109"/>
      <c r="EN345" s="109"/>
      <c r="EO345" s="109"/>
      <c r="EP345" s="109"/>
      <c r="EQ345" s="109"/>
      <c r="ER345" s="109"/>
      <c r="ES345" s="109"/>
      <c r="ET345" s="109"/>
      <c r="EU345" s="109"/>
      <c r="EV345" s="109"/>
      <c r="EW345" s="109"/>
      <c r="EX345" s="109"/>
      <c r="EY345" s="109"/>
      <c r="EZ345" s="109"/>
      <c r="FA345" s="109"/>
      <c r="FB345" s="109"/>
      <c r="FC345" s="109"/>
      <c r="FD345" s="109"/>
      <c r="FE345" s="109"/>
      <c r="FF345" s="109"/>
      <c r="FG345" s="109"/>
      <c r="FH345" s="109"/>
      <c r="FI345" s="109"/>
      <c r="FJ345" s="109"/>
      <c r="FK345" s="109"/>
      <c r="FL345" s="109"/>
      <c r="FM345" s="109"/>
      <c r="FN345" s="109"/>
      <c r="FO345" s="109"/>
      <c r="FP345" s="109"/>
      <c r="FQ345" s="109"/>
      <c r="FR345" s="109"/>
      <c r="FS345" s="109"/>
      <c r="FT345" s="109"/>
      <c r="FU345" s="109"/>
      <c r="FV345" s="109"/>
      <c r="FW345" s="109"/>
      <c r="FX345" s="109"/>
      <c r="FY345" s="109"/>
      <c r="FZ345" s="109"/>
      <c r="GA345" s="109"/>
      <c r="GB345" s="109"/>
      <c r="GC345" s="109"/>
      <c r="GD345" s="109"/>
      <c r="GE345" s="109"/>
      <c r="GF345" s="109"/>
      <c r="GG345" s="109"/>
      <c r="GH345" s="109"/>
      <c r="GI345" s="109"/>
      <c r="GJ345" s="109"/>
      <c r="GK345" s="109"/>
      <c r="GL345" s="109"/>
      <c r="GM345" s="109"/>
      <c r="GN345" s="109"/>
      <c r="GO345" s="109"/>
      <c r="GP345" s="109"/>
      <c r="GQ345" s="109"/>
      <c r="GR345" s="109"/>
      <c r="GS345" s="109"/>
      <c r="GT345" s="109"/>
      <c r="GU345" s="109"/>
      <c r="GV345" s="109"/>
      <c r="GW345" s="109"/>
      <c r="GX345" s="109"/>
      <c r="GY345" s="109"/>
      <c r="GZ345" s="109"/>
      <c r="HA345" s="109"/>
      <c r="HB345" s="109"/>
      <c r="HC345" s="109"/>
      <c r="HD345" s="109"/>
      <c r="HE345" s="109"/>
      <c r="HF345" s="109"/>
      <c r="HG345" s="109"/>
      <c r="HH345" s="109"/>
      <c r="HI345" s="109"/>
      <c r="HJ345" s="109"/>
      <c r="HK345" s="109"/>
      <c r="HL345" s="109"/>
      <c r="HM345" s="109"/>
      <c r="HN345" s="109"/>
      <c r="HO345" s="109"/>
      <c r="HP345" s="109"/>
      <c r="HQ345" s="109"/>
      <c r="HR345" s="109"/>
      <c r="HS345" s="109"/>
      <c r="HT345" s="109"/>
      <c r="HU345" s="109"/>
      <c r="HV345" s="109"/>
      <c r="HW345" s="109"/>
      <c r="HX345" s="109"/>
      <c r="HY345" s="109"/>
      <c r="HZ345" s="109"/>
      <c r="IA345" s="109"/>
      <c r="IB345" s="109"/>
      <c r="IC345" s="109"/>
      <c r="ID345" s="109"/>
      <c r="IE345" s="109"/>
      <c r="IF345" s="109"/>
      <c r="IG345" s="109"/>
      <c r="IH345" s="109"/>
      <c r="II345" s="109"/>
      <c r="IJ345" s="109"/>
      <c r="IK345" s="109"/>
      <c r="IL345" s="109"/>
      <c r="IM345" s="109"/>
      <c r="IN345" s="109"/>
      <c r="IO345" s="109"/>
      <c r="IP345" s="109"/>
      <c r="IQ345" s="109"/>
      <c r="IR345" s="109"/>
      <c r="IS345" s="109"/>
      <c r="IT345" s="109"/>
      <c r="IU345" s="109"/>
      <c r="IV345" s="109"/>
    </row>
    <row r="346" spans="1:256" s="107" customFormat="1" x14ac:dyDescent="0.15">
      <c r="A346" s="106"/>
      <c r="B346" s="106"/>
      <c r="E346" s="210"/>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c r="AS346" s="109"/>
      <c r="AT346" s="109"/>
      <c r="AU346" s="109"/>
      <c r="AV346" s="109"/>
      <c r="AW346" s="109"/>
      <c r="AX346" s="109"/>
      <c r="AY346" s="109"/>
      <c r="AZ346" s="109"/>
      <c r="BA346" s="109"/>
      <c r="BB346" s="109"/>
      <c r="BC346" s="109"/>
      <c r="BD346" s="109"/>
      <c r="BE346" s="10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c r="CA346" s="109"/>
      <c r="CB346" s="109"/>
      <c r="CC346" s="109"/>
      <c r="CD346" s="109"/>
      <c r="CE346" s="109"/>
      <c r="CF346" s="109"/>
      <c r="CG346" s="109"/>
      <c r="CH346" s="109"/>
      <c r="CI346" s="109"/>
      <c r="CJ346" s="109"/>
      <c r="CK346" s="109"/>
      <c r="CL346" s="109"/>
      <c r="CM346" s="109"/>
      <c r="CN346" s="109"/>
      <c r="CO346" s="109"/>
      <c r="CP346" s="109"/>
      <c r="CQ346" s="109"/>
      <c r="CR346" s="109"/>
      <c r="CS346" s="109"/>
      <c r="CT346" s="109"/>
      <c r="CU346" s="109"/>
      <c r="CV346" s="109"/>
      <c r="CW346" s="109"/>
      <c r="CX346" s="109"/>
      <c r="CY346" s="109"/>
      <c r="CZ346" s="109"/>
      <c r="DA346" s="109"/>
      <c r="DB346" s="109"/>
      <c r="DC346" s="109"/>
      <c r="DD346" s="109"/>
      <c r="DE346" s="109"/>
      <c r="DF346" s="109"/>
      <c r="DG346" s="109"/>
      <c r="DH346" s="109"/>
      <c r="DI346" s="109"/>
      <c r="DJ346" s="109"/>
      <c r="DK346" s="109"/>
      <c r="DL346" s="109"/>
      <c r="DM346" s="109"/>
      <c r="DN346" s="109"/>
      <c r="DO346" s="109"/>
      <c r="DP346" s="109"/>
      <c r="DQ346" s="109"/>
      <c r="DR346" s="109"/>
      <c r="DS346" s="109"/>
      <c r="DT346" s="109"/>
      <c r="DU346" s="109"/>
      <c r="DV346" s="109"/>
      <c r="DW346" s="109"/>
      <c r="DX346" s="109"/>
      <c r="DY346" s="109"/>
      <c r="DZ346" s="109"/>
      <c r="EA346" s="109"/>
      <c r="EB346" s="109"/>
      <c r="EC346" s="109"/>
      <c r="ED346" s="109"/>
      <c r="EE346" s="109"/>
      <c r="EF346" s="109"/>
      <c r="EG346" s="109"/>
      <c r="EH346" s="109"/>
      <c r="EI346" s="109"/>
      <c r="EJ346" s="109"/>
      <c r="EK346" s="109"/>
      <c r="EL346" s="109"/>
      <c r="EM346" s="109"/>
      <c r="EN346" s="109"/>
      <c r="EO346" s="109"/>
      <c r="EP346" s="109"/>
      <c r="EQ346" s="109"/>
      <c r="ER346" s="109"/>
      <c r="ES346" s="109"/>
      <c r="ET346" s="109"/>
      <c r="EU346" s="109"/>
      <c r="EV346" s="109"/>
      <c r="EW346" s="109"/>
      <c r="EX346" s="109"/>
      <c r="EY346" s="109"/>
      <c r="EZ346" s="109"/>
      <c r="FA346" s="109"/>
      <c r="FB346" s="109"/>
      <c r="FC346" s="109"/>
      <c r="FD346" s="109"/>
      <c r="FE346" s="109"/>
      <c r="FF346" s="109"/>
      <c r="FG346" s="109"/>
      <c r="FH346" s="109"/>
      <c r="FI346" s="109"/>
      <c r="FJ346" s="109"/>
      <c r="FK346" s="109"/>
      <c r="FL346" s="109"/>
      <c r="FM346" s="109"/>
      <c r="FN346" s="109"/>
      <c r="FO346" s="109"/>
      <c r="FP346" s="109"/>
      <c r="FQ346" s="109"/>
      <c r="FR346" s="109"/>
      <c r="FS346" s="109"/>
      <c r="FT346" s="109"/>
      <c r="FU346" s="109"/>
      <c r="FV346" s="109"/>
      <c r="FW346" s="109"/>
      <c r="FX346" s="109"/>
      <c r="FY346" s="109"/>
      <c r="FZ346" s="109"/>
      <c r="GA346" s="109"/>
      <c r="GB346" s="109"/>
      <c r="GC346" s="109"/>
      <c r="GD346" s="109"/>
      <c r="GE346" s="109"/>
      <c r="GF346" s="109"/>
      <c r="GG346" s="109"/>
      <c r="GH346" s="109"/>
      <c r="GI346" s="109"/>
      <c r="GJ346" s="109"/>
      <c r="GK346" s="109"/>
      <c r="GL346" s="109"/>
      <c r="GM346" s="109"/>
      <c r="GN346" s="109"/>
      <c r="GO346" s="109"/>
      <c r="GP346" s="109"/>
      <c r="GQ346" s="109"/>
      <c r="GR346" s="109"/>
      <c r="GS346" s="109"/>
      <c r="GT346" s="109"/>
      <c r="GU346" s="109"/>
      <c r="GV346" s="109"/>
      <c r="GW346" s="109"/>
      <c r="GX346" s="109"/>
      <c r="GY346" s="109"/>
      <c r="GZ346" s="109"/>
      <c r="HA346" s="109"/>
      <c r="HB346" s="109"/>
      <c r="HC346" s="109"/>
      <c r="HD346" s="109"/>
      <c r="HE346" s="109"/>
      <c r="HF346" s="109"/>
      <c r="HG346" s="109"/>
      <c r="HH346" s="109"/>
      <c r="HI346" s="109"/>
      <c r="HJ346" s="109"/>
      <c r="HK346" s="109"/>
      <c r="HL346" s="109"/>
      <c r="HM346" s="109"/>
      <c r="HN346" s="109"/>
      <c r="HO346" s="109"/>
      <c r="HP346" s="109"/>
      <c r="HQ346" s="109"/>
      <c r="HR346" s="109"/>
      <c r="HS346" s="109"/>
      <c r="HT346" s="109"/>
      <c r="HU346" s="109"/>
      <c r="HV346" s="109"/>
      <c r="HW346" s="109"/>
      <c r="HX346" s="109"/>
      <c r="HY346" s="109"/>
      <c r="HZ346" s="109"/>
      <c r="IA346" s="109"/>
      <c r="IB346" s="109"/>
      <c r="IC346" s="109"/>
      <c r="ID346" s="109"/>
      <c r="IE346" s="109"/>
      <c r="IF346" s="109"/>
      <c r="IG346" s="109"/>
      <c r="IH346" s="109"/>
      <c r="II346" s="109"/>
      <c r="IJ346" s="109"/>
      <c r="IK346" s="109"/>
      <c r="IL346" s="109"/>
      <c r="IM346" s="109"/>
      <c r="IN346" s="109"/>
      <c r="IO346" s="109"/>
      <c r="IP346" s="109"/>
      <c r="IQ346" s="109"/>
      <c r="IR346" s="109"/>
      <c r="IS346" s="109"/>
      <c r="IT346" s="109"/>
      <c r="IU346" s="109"/>
      <c r="IV346" s="109"/>
    </row>
    <row r="347" spans="1:256" s="107" customFormat="1" x14ac:dyDescent="0.15">
      <c r="A347" s="106"/>
      <c r="B347" s="106"/>
      <c r="E347" s="210"/>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c r="AS347" s="109"/>
      <c r="AT347" s="109"/>
      <c r="AU347" s="109"/>
      <c r="AV347" s="109"/>
      <c r="AW347" s="109"/>
      <c r="AX347" s="109"/>
      <c r="AY347" s="109"/>
      <c r="AZ347" s="109"/>
      <c r="BA347" s="109"/>
      <c r="BB347" s="109"/>
      <c r="BC347" s="109"/>
      <c r="BD347" s="109"/>
      <c r="BE347" s="10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c r="CA347" s="109"/>
      <c r="CB347" s="109"/>
      <c r="CC347" s="109"/>
      <c r="CD347" s="109"/>
      <c r="CE347" s="109"/>
      <c r="CF347" s="109"/>
      <c r="CG347" s="109"/>
      <c r="CH347" s="109"/>
      <c r="CI347" s="109"/>
      <c r="CJ347" s="109"/>
      <c r="CK347" s="109"/>
      <c r="CL347" s="109"/>
      <c r="CM347" s="109"/>
      <c r="CN347" s="109"/>
      <c r="CO347" s="109"/>
      <c r="CP347" s="109"/>
      <c r="CQ347" s="109"/>
      <c r="CR347" s="109"/>
      <c r="CS347" s="109"/>
      <c r="CT347" s="109"/>
      <c r="CU347" s="109"/>
      <c r="CV347" s="109"/>
      <c r="CW347" s="109"/>
      <c r="CX347" s="109"/>
      <c r="CY347" s="109"/>
      <c r="CZ347" s="109"/>
      <c r="DA347" s="109"/>
      <c r="DB347" s="109"/>
      <c r="DC347" s="109"/>
      <c r="DD347" s="109"/>
      <c r="DE347" s="109"/>
      <c r="DF347" s="109"/>
      <c r="DG347" s="109"/>
      <c r="DH347" s="109"/>
      <c r="DI347" s="109"/>
      <c r="DJ347" s="109"/>
      <c r="DK347" s="109"/>
      <c r="DL347" s="109"/>
      <c r="DM347" s="109"/>
      <c r="DN347" s="109"/>
      <c r="DO347" s="109"/>
      <c r="DP347" s="109"/>
      <c r="DQ347" s="109"/>
      <c r="DR347" s="109"/>
      <c r="DS347" s="109"/>
      <c r="DT347" s="109"/>
      <c r="DU347" s="109"/>
      <c r="DV347" s="109"/>
      <c r="DW347" s="109"/>
      <c r="DX347" s="109"/>
      <c r="DY347" s="109"/>
      <c r="DZ347" s="109"/>
      <c r="EA347" s="109"/>
      <c r="EB347" s="109"/>
      <c r="EC347" s="109"/>
      <c r="ED347" s="109"/>
      <c r="EE347" s="109"/>
      <c r="EF347" s="109"/>
      <c r="EG347" s="109"/>
      <c r="EH347" s="109"/>
      <c r="EI347" s="109"/>
      <c r="EJ347" s="109"/>
      <c r="EK347" s="109"/>
      <c r="EL347" s="109"/>
      <c r="EM347" s="109"/>
      <c r="EN347" s="109"/>
      <c r="EO347" s="109"/>
      <c r="EP347" s="109"/>
      <c r="EQ347" s="109"/>
      <c r="ER347" s="109"/>
      <c r="ES347" s="109"/>
      <c r="ET347" s="109"/>
      <c r="EU347" s="109"/>
      <c r="EV347" s="109"/>
      <c r="EW347" s="109"/>
      <c r="EX347" s="109"/>
      <c r="EY347" s="109"/>
      <c r="EZ347" s="109"/>
      <c r="FA347" s="109"/>
      <c r="FB347" s="109"/>
      <c r="FC347" s="109"/>
      <c r="FD347" s="109"/>
      <c r="FE347" s="109"/>
      <c r="FF347" s="109"/>
      <c r="FG347" s="109"/>
      <c r="FH347" s="109"/>
      <c r="FI347" s="109"/>
      <c r="FJ347" s="109"/>
      <c r="FK347" s="109"/>
      <c r="FL347" s="109"/>
      <c r="FM347" s="109"/>
      <c r="FN347" s="109"/>
      <c r="FO347" s="109"/>
      <c r="FP347" s="109"/>
      <c r="FQ347" s="109"/>
      <c r="FR347" s="109"/>
      <c r="FS347" s="109"/>
      <c r="FT347" s="109"/>
      <c r="FU347" s="109"/>
      <c r="FV347" s="109"/>
      <c r="FW347" s="109"/>
      <c r="FX347" s="109"/>
      <c r="FY347" s="109"/>
      <c r="FZ347" s="109"/>
      <c r="GA347" s="109"/>
      <c r="GB347" s="109"/>
      <c r="GC347" s="109"/>
      <c r="GD347" s="109"/>
      <c r="GE347" s="109"/>
      <c r="GF347" s="109"/>
      <c r="GG347" s="109"/>
      <c r="GH347" s="109"/>
      <c r="GI347" s="109"/>
      <c r="GJ347" s="109"/>
      <c r="GK347" s="109"/>
      <c r="GL347" s="109"/>
      <c r="GM347" s="109"/>
      <c r="GN347" s="109"/>
      <c r="GO347" s="109"/>
      <c r="GP347" s="109"/>
      <c r="GQ347" s="109"/>
      <c r="GR347" s="109"/>
      <c r="GS347" s="109"/>
      <c r="GT347" s="109"/>
      <c r="GU347" s="109"/>
      <c r="GV347" s="109"/>
      <c r="GW347" s="109"/>
      <c r="GX347" s="109"/>
      <c r="GY347" s="109"/>
      <c r="GZ347" s="109"/>
      <c r="HA347" s="109"/>
      <c r="HB347" s="109"/>
      <c r="HC347" s="109"/>
      <c r="HD347" s="109"/>
      <c r="HE347" s="109"/>
      <c r="HF347" s="109"/>
      <c r="HG347" s="109"/>
      <c r="HH347" s="109"/>
      <c r="HI347" s="109"/>
      <c r="HJ347" s="109"/>
      <c r="HK347" s="109"/>
      <c r="HL347" s="109"/>
      <c r="HM347" s="109"/>
      <c r="HN347" s="109"/>
      <c r="HO347" s="109"/>
      <c r="HP347" s="109"/>
      <c r="HQ347" s="109"/>
      <c r="HR347" s="109"/>
      <c r="HS347" s="109"/>
      <c r="HT347" s="109"/>
      <c r="HU347" s="109"/>
      <c r="HV347" s="109"/>
      <c r="HW347" s="109"/>
      <c r="HX347" s="109"/>
      <c r="HY347" s="109"/>
      <c r="HZ347" s="109"/>
      <c r="IA347" s="109"/>
      <c r="IB347" s="109"/>
      <c r="IC347" s="109"/>
      <c r="ID347" s="109"/>
      <c r="IE347" s="109"/>
      <c r="IF347" s="109"/>
      <c r="IG347" s="109"/>
      <c r="IH347" s="109"/>
      <c r="II347" s="109"/>
      <c r="IJ347" s="109"/>
      <c r="IK347" s="109"/>
      <c r="IL347" s="109"/>
      <c r="IM347" s="109"/>
      <c r="IN347" s="109"/>
      <c r="IO347" s="109"/>
      <c r="IP347" s="109"/>
      <c r="IQ347" s="109"/>
      <c r="IR347" s="109"/>
      <c r="IS347" s="109"/>
      <c r="IT347" s="109"/>
      <c r="IU347" s="109"/>
      <c r="IV347" s="109"/>
    </row>
    <row r="348" spans="1:256" s="107" customFormat="1" x14ac:dyDescent="0.15">
      <c r="A348" s="106"/>
      <c r="B348" s="106"/>
      <c r="E348" s="210"/>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c r="AS348" s="109"/>
      <c r="AT348" s="109"/>
      <c r="AU348" s="109"/>
      <c r="AV348" s="109"/>
      <c r="AW348" s="109"/>
      <c r="AX348" s="109"/>
      <c r="AY348" s="109"/>
      <c r="AZ348" s="109"/>
      <c r="BA348" s="109"/>
      <c r="BB348" s="109"/>
      <c r="BC348" s="109"/>
      <c r="BD348" s="109"/>
      <c r="BE348" s="10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c r="CA348" s="109"/>
      <c r="CB348" s="109"/>
      <c r="CC348" s="109"/>
      <c r="CD348" s="109"/>
      <c r="CE348" s="109"/>
      <c r="CF348" s="109"/>
      <c r="CG348" s="109"/>
      <c r="CH348" s="109"/>
      <c r="CI348" s="109"/>
      <c r="CJ348" s="109"/>
      <c r="CK348" s="109"/>
      <c r="CL348" s="109"/>
      <c r="CM348" s="109"/>
      <c r="CN348" s="109"/>
      <c r="CO348" s="109"/>
      <c r="CP348" s="109"/>
      <c r="CQ348" s="109"/>
      <c r="CR348" s="109"/>
      <c r="CS348" s="109"/>
      <c r="CT348" s="109"/>
      <c r="CU348" s="109"/>
      <c r="CV348" s="109"/>
      <c r="CW348" s="109"/>
      <c r="CX348" s="109"/>
      <c r="CY348" s="109"/>
      <c r="CZ348" s="109"/>
      <c r="DA348" s="109"/>
      <c r="DB348" s="109"/>
      <c r="DC348" s="109"/>
      <c r="DD348" s="109"/>
      <c r="DE348" s="109"/>
      <c r="DF348" s="109"/>
      <c r="DG348" s="109"/>
      <c r="DH348" s="109"/>
      <c r="DI348" s="109"/>
      <c r="DJ348" s="109"/>
      <c r="DK348" s="109"/>
      <c r="DL348" s="109"/>
      <c r="DM348" s="109"/>
      <c r="DN348" s="109"/>
      <c r="DO348" s="109"/>
      <c r="DP348" s="109"/>
      <c r="DQ348" s="109"/>
      <c r="DR348" s="109"/>
      <c r="DS348" s="109"/>
      <c r="DT348" s="109"/>
      <c r="DU348" s="109"/>
      <c r="DV348" s="109"/>
      <c r="DW348" s="109"/>
      <c r="DX348" s="109"/>
      <c r="DY348" s="109"/>
      <c r="DZ348" s="109"/>
      <c r="EA348" s="109"/>
      <c r="EB348" s="109"/>
      <c r="EC348" s="109"/>
      <c r="ED348" s="109"/>
      <c r="EE348" s="109"/>
      <c r="EF348" s="109"/>
      <c r="EG348" s="109"/>
      <c r="EH348" s="109"/>
      <c r="EI348" s="109"/>
      <c r="EJ348" s="109"/>
      <c r="EK348" s="109"/>
      <c r="EL348" s="109"/>
      <c r="EM348" s="109"/>
      <c r="EN348" s="109"/>
      <c r="EO348" s="109"/>
      <c r="EP348" s="109"/>
      <c r="EQ348" s="109"/>
      <c r="ER348" s="109"/>
      <c r="ES348" s="109"/>
      <c r="ET348" s="109"/>
      <c r="EU348" s="109"/>
      <c r="EV348" s="109"/>
      <c r="EW348" s="109"/>
      <c r="EX348" s="109"/>
      <c r="EY348" s="109"/>
      <c r="EZ348" s="109"/>
      <c r="FA348" s="109"/>
      <c r="FB348" s="109"/>
      <c r="FC348" s="109"/>
      <c r="FD348" s="109"/>
      <c r="FE348" s="109"/>
      <c r="FF348" s="109"/>
      <c r="FG348" s="109"/>
      <c r="FH348" s="109"/>
      <c r="FI348" s="109"/>
      <c r="FJ348" s="109"/>
      <c r="FK348" s="109"/>
      <c r="FL348" s="109"/>
      <c r="FM348" s="109"/>
      <c r="FN348" s="109"/>
      <c r="FO348" s="109"/>
      <c r="FP348" s="109"/>
      <c r="FQ348" s="109"/>
      <c r="FR348" s="109"/>
      <c r="FS348" s="109"/>
      <c r="FT348" s="109"/>
      <c r="FU348" s="109"/>
      <c r="FV348" s="109"/>
      <c r="FW348" s="109"/>
      <c r="FX348" s="109"/>
      <c r="FY348" s="109"/>
      <c r="FZ348" s="109"/>
      <c r="GA348" s="109"/>
      <c r="GB348" s="109"/>
      <c r="GC348" s="109"/>
      <c r="GD348" s="109"/>
      <c r="GE348" s="109"/>
      <c r="GF348" s="109"/>
      <c r="GG348" s="109"/>
      <c r="GH348" s="109"/>
      <c r="GI348" s="109"/>
      <c r="GJ348" s="109"/>
      <c r="GK348" s="109"/>
      <c r="GL348" s="109"/>
      <c r="GM348" s="109"/>
      <c r="GN348" s="109"/>
      <c r="GO348" s="109"/>
      <c r="GP348" s="109"/>
      <c r="GQ348" s="109"/>
      <c r="GR348" s="109"/>
      <c r="GS348" s="109"/>
      <c r="GT348" s="109"/>
      <c r="GU348" s="109"/>
      <c r="GV348" s="109"/>
      <c r="GW348" s="109"/>
      <c r="GX348" s="109"/>
      <c r="GY348" s="109"/>
      <c r="GZ348" s="109"/>
      <c r="HA348" s="109"/>
      <c r="HB348" s="109"/>
      <c r="HC348" s="109"/>
      <c r="HD348" s="109"/>
      <c r="HE348" s="109"/>
      <c r="HF348" s="109"/>
      <c r="HG348" s="109"/>
      <c r="HH348" s="109"/>
      <c r="HI348" s="109"/>
      <c r="HJ348" s="109"/>
      <c r="HK348" s="109"/>
      <c r="HL348" s="109"/>
      <c r="HM348" s="109"/>
      <c r="HN348" s="109"/>
      <c r="HO348" s="109"/>
      <c r="HP348" s="109"/>
      <c r="HQ348" s="109"/>
      <c r="HR348" s="109"/>
      <c r="HS348" s="109"/>
      <c r="HT348" s="109"/>
      <c r="HU348" s="109"/>
      <c r="HV348" s="109"/>
      <c r="HW348" s="109"/>
      <c r="HX348" s="109"/>
      <c r="HY348" s="109"/>
      <c r="HZ348" s="109"/>
      <c r="IA348" s="109"/>
      <c r="IB348" s="109"/>
      <c r="IC348" s="109"/>
      <c r="ID348" s="109"/>
      <c r="IE348" s="109"/>
      <c r="IF348" s="109"/>
      <c r="IG348" s="109"/>
      <c r="IH348" s="109"/>
      <c r="II348" s="109"/>
      <c r="IJ348" s="109"/>
      <c r="IK348" s="109"/>
      <c r="IL348" s="109"/>
      <c r="IM348" s="109"/>
      <c r="IN348" s="109"/>
      <c r="IO348" s="109"/>
      <c r="IP348" s="109"/>
      <c r="IQ348" s="109"/>
      <c r="IR348" s="109"/>
      <c r="IS348" s="109"/>
      <c r="IT348" s="109"/>
      <c r="IU348" s="109"/>
      <c r="IV348" s="109"/>
    </row>
    <row r="349" spans="1:256" s="107" customFormat="1" x14ac:dyDescent="0.15">
      <c r="A349" s="106"/>
      <c r="B349" s="106"/>
      <c r="E349" s="210"/>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c r="CT349" s="109"/>
      <c r="CU349" s="109"/>
      <c r="CV349" s="109"/>
      <c r="CW349" s="109"/>
      <c r="CX349" s="109"/>
      <c r="CY349" s="109"/>
      <c r="CZ349" s="109"/>
      <c r="DA349" s="109"/>
      <c r="DB349" s="109"/>
      <c r="DC349" s="109"/>
      <c r="DD349" s="109"/>
      <c r="DE349" s="109"/>
      <c r="DF349" s="109"/>
      <c r="DG349" s="109"/>
      <c r="DH349" s="109"/>
      <c r="DI349" s="109"/>
      <c r="DJ349" s="109"/>
      <c r="DK349" s="109"/>
      <c r="DL349" s="109"/>
      <c r="DM349" s="109"/>
      <c r="DN349" s="109"/>
      <c r="DO349" s="109"/>
      <c r="DP349" s="109"/>
      <c r="DQ349" s="109"/>
      <c r="DR349" s="109"/>
      <c r="DS349" s="109"/>
      <c r="DT349" s="109"/>
      <c r="DU349" s="109"/>
      <c r="DV349" s="109"/>
      <c r="DW349" s="109"/>
      <c r="DX349" s="109"/>
      <c r="DY349" s="109"/>
      <c r="DZ349" s="109"/>
      <c r="EA349" s="109"/>
      <c r="EB349" s="109"/>
      <c r="EC349" s="109"/>
      <c r="ED349" s="109"/>
      <c r="EE349" s="109"/>
      <c r="EF349" s="109"/>
      <c r="EG349" s="109"/>
      <c r="EH349" s="109"/>
      <c r="EI349" s="109"/>
      <c r="EJ349" s="109"/>
      <c r="EK349" s="109"/>
      <c r="EL349" s="109"/>
      <c r="EM349" s="109"/>
      <c r="EN349" s="109"/>
      <c r="EO349" s="109"/>
      <c r="EP349" s="109"/>
      <c r="EQ349" s="109"/>
      <c r="ER349" s="109"/>
      <c r="ES349" s="109"/>
      <c r="ET349" s="109"/>
      <c r="EU349" s="109"/>
      <c r="EV349" s="109"/>
      <c r="EW349" s="109"/>
      <c r="EX349" s="109"/>
      <c r="EY349" s="109"/>
      <c r="EZ349" s="109"/>
      <c r="FA349" s="109"/>
      <c r="FB349" s="109"/>
      <c r="FC349" s="109"/>
      <c r="FD349" s="109"/>
      <c r="FE349" s="109"/>
      <c r="FF349" s="109"/>
      <c r="FG349" s="109"/>
      <c r="FH349" s="109"/>
      <c r="FI349" s="109"/>
      <c r="FJ349" s="109"/>
      <c r="FK349" s="109"/>
      <c r="FL349" s="109"/>
      <c r="FM349" s="109"/>
      <c r="FN349" s="109"/>
      <c r="FO349" s="109"/>
      <c r="FP349" s="109"/>
      <c r="FQ349" s="109"/>
      <c r="FR349" s="109"/>
      <c r="FS349" s="109"/>
      <c r="FT349" s="109"/>
      <c r="FU349" s="109"/>
      <c r="FV349" s="109"/>
      <c r="FW349" s="109"/>
      <c r="FX349" s="109"/>
      <c r="FY349" s="109"/>
      <c r="FZ349" s="109"/>
      <c r="GA349" s="109"/>
      <c r="GB349" s="109"/>
      <c r="GC349" s="109"/>
      <c r="GD349" s="109"/>
      <c r="GE349" s="109"/>
      <c r="GF349" s="109"/>
      <c r="GG349" s="109"/>
      <c r="GH349" s="109"/>
      <c r="GI349" s="109"/>
      <c r="GJ349" s="109"/>
      <c r="GK349" s="109"/>
      <c r="GL349" s="109"/>
      <c r="GM349" s="109"/>
      <c r="GN349" s="109"/>
      <c r="GO349" s="109"/>
      <c r="GP349" s="109"/>
      <c r="GQ349" s="109"/>
      <c r="GR349" s="109"/>
      <c r="GS349" s="109"/>
      <c r="GT349" s="109"/>
      <c r="GU349" s="109"/>
      <c r="GV349" s="109"/>
      <c r="GW349" s="109"/>
      <c r="GX349" s="109"/>
      <c r="GY349" s="109"/>
      <c r="GZ349" s="109"/>
      <c r="HA349" s="109"/>
      <c r="HB349" s="109"/>
      <c r="HC349" s="109"/>
      <c r="HD349" s="109"/>
      <c r="HE349" s="109"/>
      <c r="HF349" s="109"/>
      <c r="HG349" s="109"/>
      <c r="HH349" s="109"/>
      <c r="HI349" s="109"/>
      <c r="HJ349" s="109"/>
      <c r="HK349" s="109"/>
      <c r="HL349" s="109"/>
      <c r="HM349" s="109"/>
      <c r="HN349" s="109"/>
      <c r="HO349" s="109"/>
      <c r="HP349" s="109"/>
      <c r="HQ349" s="109"/>
      <c r="HR349" s="109"/>
      <c r="HS349" s="109"/>
      <c r="HT349" s="109"/>
      <c r="HU349" s="109"/>
      <c r="HV349" s="109"/>
      <c r="HW349" s="109"/>
      <c r="HX349" s="109"/>
      <c r="HY349" s="109"/>
      <c r="HZ349" s="109"/>
      <c r="IA349" s="109"/>
      <c r="IB349" s="109"/>
      <c r="IC349" s="109"/>
      <c r="ID349" s="109"/>
      <c r="IE349" s="109"/>
      <c r="IF349" s="109"/>
      <c r="IG349" s="109"/>
      <c r="IH349" s="109"/>
      <c r="II349" s="109"/>
      <c r="IJ349" s="109"/>
      <c r="IK349" s="109"/>
      <c r="IL349" s="109"/>
      <c r="IM349" s="109"/>
      <c r="IN349" s="109"/>
      <c r="IO349" s="109"/>
      <c r="IP349" s="109"/>
      <c r="IQ349" s="109"/>
      <c r="IR349" s="109"/>
      <c r="IS349" s="109"/>
      <c r="IT349" s="109"/>
      <c r="IU349" s="109"/>
      <c r="IV349" s="109"/>
    </row>
    <row r="350" spans="1:256" s="107" customFormat="1" x14ac:dyDescent="0.15">
      <c r="A350" s="106"/>
      <c r="B350" s="106"/>
      <c r="E350" s="210"/>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c r="AS350" s="109"/>
      <c r="AT350" s="109"/>
      <c r="AU350" s="109"/>
      <c r="AV350" s="109"/>
      <c r="AW350" s="109"/>
      <c r="AX350" s="109"/>
      <c r="AY350" s="109"/>
      <c r="AZ350" s="109"/>
      <c r="BA350" s="109"/>
      <c r="BB350" s="109"/>
      <c r="BC350" s="109"/>
      <c r="BD350" s="109"/>
      <c r="BE350" s="10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c r="CA350" s="109"/>
      <c r="CB350" s="109"/>
      <c r="CC350" s="109"/>
      <c r="CD350" s="109"/>
      <c r="CE350" s="109"/>
      <c r="CF350" s="109"/>
      <c r="CG350" s="109"/>
      <c r="CH350" s="109"/>
      <c r="CI350" s="109"/>
      <c r="CJ350" s="109"/>
      <c r="CK350" s="109"/>
      <c r="CL350" s="109"/>
      <c r="CM350" s="109"/>
      <c r="CN350" s="109"/>
      <c r="CO350" s="109"/>
      <c r="CP350" s="109"/>
      <c r="CQ350" s="109"/>
      <c r="CR350" s="109"/>
      <c r="CS350" s="109"/>
      <c r="CT350" s="109"/>
      <c r="CU350" s="109"/>
      <c r="CV350" s="109"/>
      <c r="CW350" s="109"/>
      <c r="CX350" s="109"/>
      <c r="CY350" s="109"/>
      <c r="CZ350" s="109"/>
      <c r="DA350" s="109"/>
      <c r="DB350" s="109"/>
      <c r="DC350" s="109"/>
      <c r="DD350" s="109"/>
      <c r="DE350" s="109"/>
      <c r="DF350" s="109"/>
      <c r="DG350" s="109"/>
      <c r="DH350" s="109"/>
      <c r="DI350" s="109"/>
      <c r="DJ350" s="109"/>
      <c r="DK350" s="109"/>
      <c r="DL350" s="109"/>
      <c r="DM350" s="109"/>
      <c r="DN350" s="109"/>
      <c r="DO350" s="109"/>
      <c r="DP350" s="109"/>
      <c r="DQ350" s="109"/>
      <c r="DR350" s="109"/>
      <c r="DS350" s="109"/>
      <c r="DT350" s="109"/>
      <c r="DU350" s="109"/>
      <c r="DV350" s="109"/>
      <c r="DW350" s="109"/>
      <c r="DX350" s="109"/>
      <c r="DY350" s="109"/>
      <c r="DZ350" s="109"/>
      <c r="EA350" s="109"/>
      <c r="EB350" s="109"/>
      <c r="EC350" s="109"/>
      <c r="ED350" s="109"/>
      <c r="EE350" s="109"/>
      <c r="EF350" s="109"/>
      <c r="EG350" s="109"/>
      <c r="EH350" s="109"/>
      <c r="EI350" s="109"/>
      <c r="EJ350" s="109"/>
      <c r="EK350" s="109"/>
      <c r="EL350" s="109"/>
      <c r="EM350" s="109"/>
      <c r="EN350" s="109"/>
      <c r="EO350" s="109"/>
      <c r="EP350" s="109"/>
      <c r="EQ350" s="109"/>
      <c r="ER350" s="109"/>
      <c r="ES350" s="109"/>
      <c r="ET350" s="109"/>
      <c r="EU350" s="109"/>
      <c r="EV350" s="109"/>
      <c r="EW350" s="109"/>
      <c r="EX350" s="109"/>
      <c r="EY350" s="109"/>
      <c r="EZ350" s="109"/>
      <c r="FA350" s="109"/>
      <c r="FB350" s="109"/>
      <c r="FC350" s="109"/>
      <c r="FD350" s="109"/>
      <c r="FE350" s="109"/>
      <c r="FF350" s="109"/>
      <c r="FG350" s="109"/>
      <c r="FH350" s="109"/>
      <c r="FI350" s="109"/>
      <c r="FJ350" s="109"/>
      <c r="FK350" s="109"/>
      <c r="FL350" s="109"/>
      <c r="FM350" s="109"/>
      <c r="FN350" s="109"/>
      <c r="FO350" s="109"/>
      <c r="FP350" s="109"/>
      <c r="FQ350" s="109"/>
      <c r="FR350" s="109"/>
      <c r="FS350" s="109"/>
      <c r="FT350" s="109"/>
      <c r="FU350" s="109"/>
      <c r="FV350" s="109"/>
      <c r="FW350" s="109"/>
      <c r="FX350" s="109"/>
      <c r="FY350" s="109"/>
      <c r="FZ350" s="109"/>
      <c r="GA350" s="109"/>
      <c r="GB350" s="109"/>
      <c r="GC350" s="109"/>
      <c r="GD350" s="109"/>
      <c r="GE350" s="109"/>
      <c r="GF350" s="109"/>
      <c r="GG350" s="109"/>
      <c r="GH350" s="109"/>
      <c r="GI350" s="109"/>
      <c r="GJ350" s="109"/>
      <c r="GK350" s="109"/>
      <c r="GL350" s="109"/>
      <c r="GM350" s="109"/>
      <c r="GN350" s="109"/>
      <c r="GO350" s="109"/>
      <c r="GP350" s="109"/>
      <c r="GQ350" s="109"/>
      <c r="GR350" s="109"/>
      <c r="GS350" s="109"/>
      <c r="GT350" s="109"/>
      <c r="GU350" s="109"/>
      <c r="GV350" s="109"/>
      <c r="GW350" s="109"/>
      <c r="GX350" s="109"/>
      <c r="GY350" s="109"/>
      <c r="GZ350" s="109"/>
      <c r="HA350" s="109"/>
      <c r="HB350" s="109"/>
      <c r="HC350" s="109"/>
      <c r="HD350" s="109"/>
      <c r="HE350" s="109"/>
      <c r="HF350" s="109"/>
      <c r="HG350" s="109"/>
      <c r="HH350" s="109"/>
      <c r="HI350" s="109"/>
      <c r="HJ350" s="109"/>
      <c r="HK350" s="109"/>
      <c r="HL350" s="109"/>
      <c r="HM350" s="109"/>
      <c r="HN350" s="109"/>
      <c r="HO350" s="109"/>
      <c r="HP350" s="109"/>
      <c r="HQ350" s="109"/>
      <c r="HR350" s="109"/>
      <c r="HS350" s="109"/>
      <c r="HT350" s="109"/>
      <c r="HU350" s="109"/>
      <c r="HV350" s="109"/>
      <c r="HW350" s="109"/>
      <c r="HX350" s="109"/>
      <c r="HY350" s="109"/>
      <c r="HZ350" s="109"/>
      <c r="IA350" s="109"/>
      <c r="IB350" s="109"/>
      <c r="IC350" s="109"/>
      <c r="ID350" s="109"/>
      <c r="IE350" s="109"/>
      <c r="IF350" s="109"/>
      <c r="IG350" s="109"/>
      <c r="IH350" s="109"/>
      <c r="II350" s="109"/>
      <c r="IJ350" s="109"/>
      <c r="IK350" s="109"/>
      <c r="IL350" s="109"/>
      <c r="IM350" s="109"/>
      <c r="IN350" s="109"/>
      <c r="IO350" s="109"/>
      <c r="IP350" s="109"/>
      <c r="IQ350" s="109"/>
      <c r="IR350" s="109"/>
      <c r="IS350" s="109"/>
      <c r="IT350" s="109"/>
      <c r="IU350" s="109"/>
      <c r="IV350" s="109"/>
    </row>
    <row r="351" spans="1:256" s="107" customFormat="1" x14ac:dyDescent="0.15">
      <c r="A351" s="106"/>
      <c r="B351" s="106"/>
      <c r="E351" s="210"/>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c r="CA351" s="109"/>
      <c r="CB351" s="109"/>
      <c r="CC351" s="109"/>
      <c r="CD351" s="109"/>
      <c r="CE351" s="109"/>
      <c r="CF351" s="109"/>
      <c r="CG351" s="109"/>
      <c r="CH351" s="109"/>
      <c r="CI351" s="109"/>
      <c r="CJ351" s="109"/>
      <c r="CK351" s="109"/>
      <c r="CL351" s="109"/>
      <c r="CM351" s="109"/>
      <c r="CN351" s="109"/>
      <c r="CO351" s="109"/>
      <c r="CP351" s="109"/>
      <c r="CQ351" s="109"/>
      <c r="CR351" s="109"/>
      <c r="CS351" s="109"/>
      <c r="CT351" s="109"/>
      <c r="CU351" s="109"/>
      <c r="CV351" s="109"/>
      <c r="CW351" s="109"/>
      <c r="CX351" s="109"/>
      <c r="CY351" s="109"/>
      <c r="CZ351" s="109"/>
      <c r="DA351" s="109"/>
      <c r="DB351" s="109"/>
      <c r="DC351" s="109"/>
      <c r="DD351" s="109"/>
      <c r="DE351" s="109"/>
      <c r="DF351" s="109"/>
      <c r="DG351" s="109"/>
      <c r="DH351" s="109"/>
      <c r="DI351" s="109"/>
      <c r="DJ351" s="109"/>
      <c r="DK351" s="109"/>
      <c r="DL351" s="109"/>
      <c r="DM351" s="109"/>
      <c r="DN351" s="109"/>
      <c r="DO351" s="109"/>
      <c r="DP351" s="109"/>
      <c r="DQ351" s="109"/>
      <c r="DR351" s="109"/>
      <c r="DS351" s="109"/>
      <c r="DT351" s="109"/>
      <c r="DU351" s="109"/>
      <c r="DV351" s="109"/>
      <c r="DW351" s="109"/>
      <c r="DX351" s="109"/>
      <c r="DY351" s="109"/>
      <c r="DZ351" s="109"/>
      <c r="EA351" s="109"/>
      <c r="EB351" s="109"/>
      <c r="EC351" s="109"/>
      <c r="ED351" s="109"/>
      <c r="EE351" s="109"/>
      <c r="EF351" s="109"/>
      <c r="EG351" s="109"/>
      <c r="EH351" s="109"/>
      <c r="EI351" s="109"/>
      <c r="EJ351" s="109"/>
      <c r="EK351" s="109"/>
      <c r="EL351" s="109"/>
      <c r="EM351" s="109"/>
      <c r="EN351" s="109"/>
      <c r="EO351" s="109"/>
      <c r="EP351" s="109"/>
      <c r="EQ351" s="109"/>
      <c r="ER351" s="109"/>
      <c r="ES351" s="109"/>
      <c r="ET351" s="109"/>
      <c r="EU351" s="109"/>
      <c r="EV351" s="109"/>
      <c r="EW351" s="109"/>
      <c r="EX351" s="109"/>
      <c r="EY351" s="109"/>
      <c r="EZ351" s="109"/>
      <c r="FA351" s="109"/>
      <c r="FB351" s="109"/>
      <c r="FC351" s="109"/>
      <c r="FD351" s="109"/>
      <c r="FE351" s="109"/>
      <c r="FF351" s="109"/>
      <c r="FG351" s="109"/>
      <c r="FH351" s="109"/>
      <c r="FI351" s="109"/>
      <c r="FJ351" s="109"/>
      <c r="FK351" s="109"/>
      <c r="FL351" s="109"/>
      <c r="FM351" s="109"/>
      <c r="FN351" s="109"/>
      <c r="FO351" s="109"/>
      <c r="FP351" s="109"/>
      <c r="FQ351" s="109"/>
      <c r="FR351" s="109"/>
      <c r="FS351" s="109"/>
      <c r="FT351" s="109"/>
      <c r="FU351" s="109"/>
      <c r="FV351" s="109"/>
      <c r="FW351" s="109"/>
      <c r="FX351" s="109"/>
      <c r="FY351" s="109"/>
      <c r="FZ351" s="109"/>
      <c r="GA351" s="109"/>
      <c r="GB351" s="109"/>
      <c r="GC351" s="109"/>
      <c r="GD351" s="109"/>
      <c r="GE351" s="109"/>
      <c r="GF351" s="109"/>
      <c r="GG351" s="109"/>
      <c r="GH351" s="109"/>
      <c r="GI351" s="109"/>
      <c r="GJ351" s="109"/>
      <c r="GK351" s="109"/>
      <c r="GL351" s="109"/>
      <c r="GM351" s="109"/>
      <c r="GN351" s="109"/>
      <c r="GO351" s="109"/>
      <c r="GP351" s="109"/>
      <c r="GQ351" s="109"/>
      <c r="GR351" s="109"/>
      <c r="GS351" s="109"/>
      <c r="GT351" s="109"/>
      <c r="GU351" s="109"/>
      <c r="GV351" s="109"/>
      <c r="GW351" s="109"/>
      <c r="GX351" s="109"/>
      <c r="GY351" s="109"/>
      <c r="GZ351" s="109"/>
      <c r="HA351" s="109"/>
      <c r="HB351" s="109"/>
      <c r="HC351" s="109"/>
      <c r="HD351" s="109"/>
      <c r="HE351" s="109"/>
      <c r="HF351" s="109"/>
      <c r="HG351" s="109"/>
      <c r="HH351" s="109"/>
      <c r="HI351" s="109"/>
      <c r="HJ351" s="109"/>
      <c r="HK351" s="109"/>
      <c r="HL351" s="109"/>
      <c r="HM351" s="109"/>
      <c r="HN351" s="109"/>
      <c r="HO351" s="109"/>
      <c r="HP351" s="109"/>
      <c r="HQ351" s="109"/>
      <c r="HR351" s="109"/>
      <c r="HS351" s="109"/>
      <c r="HT351" s="109"/>
      <c r="HU351" s="109"/>
      <c r="HV351" s="109"/>
      <c r="HW351" s="109"/>
      <c r="HX351" s="109"/>
      <c r="HY351" s="109"/>
      <c r="HZ351" s="109"/>
      <c r="IA351" s="109"/>
      <c r="IB351" s="109"/>
      <c r="IC351" s="109"/>
      <c r="ID351" s="109"/>
      <c r="IE351" s="109"/>
      <c r="IF351" s="109"/>
      <c r="IG351" s="109"/>
      <c r="IH351" s="109"/>
      <c r="II351" s="109"/>
      <c r="IJ351" s="109"/>
      <c r="IK351" s="109"/>
      <c r="IL351" s="109"/>
      <c r="IM351" s="109"/>
      <c r="IN351" s="109"/>
      <c r="IO351" s="109"/>
      <c r="IP351" s="109"/>
      <c r="IQ351" s="109"/>
      <c r="IR351" s="109"/>
      <c r="IS351" s="109"/>
      <c r="IT351" s="109"/>
      <c r="IU351" s="109"/>
      <c r="IV351" s="109"/>
    </row>
    <row r="352" spans="1:256" s="107" customFormat="1" x14ac:dyDescent="0.15">
      <c r="A352" s="106"/>
      <c r="B352" s="106"/>
      <c r="E352" s="210"/>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c r="CA352" s="109"/>
      <c r="CB352" s="109"/>
      <c r="CC352" s="109"/>
      <c r="CD352" s="109"/>
      <c r="CE352" s="109"/>
      <c r="CF352" s="109"/>
      <c r="CG352" s="109"/>
      <c r="CH352" s="109"/>
      <c r="CI352" s="109"/>
      <c r="CJ352" s="109"/>
      <c r="CK352" s="109"/>
      <c r="CL352" s="109"/>
      <c r="CM352" s="109"/>
      <c r="CN352" s="109"/>
      <c r="CO352" s="109"/>
      <c r="CP352" s="109"/>
      <c r="CQ352" s="109"/>
      <c r="CR352" s="109"/>
      <c r="CS352" s="109"/>
      <c r="CT352" s="109"/>
      <c r="CU352" s="109"/>
      <c r="CV352" s="109"/>
      <c r="CW352" s="109"/>
      <c r="CX352" s="109"/>
      <c r="CY352" s="109"/>
      <c r="CZ352" s="109"/>
      <c r="DA352" s="109"/>
      <c r="DB352" s="109"/>
      <c r="DC352" s="109"/>
      <c r="DD352" s="109"/>
      <c r="DE352" s="109"/>
      <c r="DF352" s="109"/>
      <c r="DG352" s="109"/>
      <c r="DH352" s="109"/>
      <c r="DI352" s="109"/>
      <c r="DJ352" s="109"/>
      <c r="DK352" s="109"/>
      <c r="DL352" s="109"/>
      <c r="DM352" s="109"/>
      <c r="DN352" s="109"/>
      <c r="DO352" s="109"/>
      <c r="DP352" s="109"/>
      <c r="DQ352" s="109"/>
      <c r="DR352" s="109"/>
      <c r="DS352" s="109"/>
      <c r="DT352" s="109"/>
      <c r="DU352" s="109"/>
      <c r="DV352" s="109"/>
      <c r="DW352" s="109"/>
      <c r="DX352" s="109"/>
      <c r="DY352" s="109"/>
      <c r="DZ352" s="109"/>
      <c r="EA352" s="109"/>
      <c r="EB352" s="109"/>
      <c r="EC352" s="109"/>
      <c r="ED352" s="109"/>
      <c r="EE352" s="109"/>
      <c r="EF352" s="109"/>
      <c r="EG352" s="109"/>
      <c r="EH352" s="109"/>
      <c r="EI352" s="109"/>
      <c r="EJ352" s="109"/>
      <c r="EK352" s="109"/>
      <c r="EL352" s="109"/>
      <c r="EM352" s="109"/>
      <c r="EN352" s="109"/>
      <c r="EO352" s="109"/>
      <c r="EP352" s="109"/>
      <c r="EQ352" s="109"/>
      <c r="ER352" s="109"/>
      <c r="ES352" s="109"/>
      <c r="ET352" s="109"/>
      <c r="EU352" s="109"/>
      <c r="EV352" s="109"/>
      <c r="EW352" s="109"/>
      <c r="EX352" s="109"/>
      <c r="EY352" s="109"/>
      <c r="EZ352" s="109"/>
      <c r="FA352" s="109"/>
      <c r="FB352" s="109"/>
      <c r="FC352" s="109"/>
      <c r="FD352" s="109"/>
      <c r="FE352" s="109"/>
      <c r="FF352" s="109"/>
      <c r="FG352" s="109"/>
      <c r="FH352" s="109"/>
      <c r="FI352" s="109"/>
      <c r="FJ352" s="109"/>
      <c r="FK352" s="109"/>
      <c r="FL352" s="109"/>
      <c r="FM352" s="109"/>
      <c r="FN352" s="109"/>
      <c r="FO352" s="109"/>
      <c r="FP352" s="109"/>
      <c r="FQ352" s="109"/>
      <c r="FR352" s="109"/>
      <c r="FS352" s="109"/>
      <c r="FT352" s="109"/>
      <c r="FU352" s="109"/>
      <c r="FV352" s="109"/>
      <c r="FW352" s="109"/>
      <c r="FX352" s="109"/>
      <c r="FY352" s="109"/>
      <c r="FZ352" s="109"/>
      <c r="GA352" s="109"/>
      <c r="GB352" s="109"/>
      <c r="GC352" s="109"/>
      <c r="GD352" s="109"/>
      <c r="GE352" s="109"/>
      <c r="GF352" s="109"/>
      <c r="GG352" s="109"/>
      <c r="GH352" s="109"/>
      <c r="GI352" s="109"/>
      <c r="GJ352" s="109"/>
      <c r="GK352" s="109"/>
      <c r="GL352" s="109"/>
      <c r="GM352" s="109"/>
      <c r="GN352" s="109"/>
      <c r="GO352" s="109"/>
      <c r="GP352" s="109"/>
      <c r="GQ352" s="109"/>
      <c r="GR352" s="109"/>
      <c r="GS352" s="109"/>
      <c r="GT352" s="109"/>
      <c r="GU352" s="109"/>
      <c r="GV352" s="109"/>
      <c r="GW352" s="109"/>
      <c r="GX352" s="109"/>
      <c r="GY352" s="109"/>
      <c r="GZ352" s="109"/>
      <c r="HA352" s="109"/>
      <c r="HB352" s="109"/>
      <c r="HC352" s="109"/>
      <c r="HD352" s="109"/>
      <c r="HE352" s="109"/>
      <c r="HF352" s="109"/>
      <c r="HG352" s="109"/>
      <c r="HH352" s="109"/>
      <c r="HI352" s="109"/>
      <c r="HJ352" s="109"/>
      <c r="HK352" s="109"/>
      <c r="HL352" s="109"/>
      <c r="HM352" s="109"/>
      <c r="HN352" s="109"/>
      <c r="HO352" s="109"/>
      <c r="HP352" s="109"/>
      <c r="HQ352" s="109"/>
      <c r="HR352" s="109"/>
      <c r="HS352" s="109"/>
      <c r="HT352" s="109"/>
      <c r="HU352" s="109"/>
      <c r="HV352" s="109"/>
      <c r="HW352" s="109"/>
      <c r="HX352" s="109"/>
      <c r="HY352" s="109"/>
      <c r="HZ352" s="109"/>
      <c r="IA352" s="109"/>
      <c r="IB352" s="109"/>
      <c r="IC352" s="109"/>
      <c r="ID352" s="109"/>
      <c r="IE352" s="109"/>
      <c r="IF352" s="109"/>
      <c r="IG352" s="109"/>
      <c r="IH352" s="109"/>
      <c r="II352" s="109"/>
      <c r="IJ352" s="109"/>
      <c r="IK352" s="109"/>
      <c r="IL352" s="109"/>
      <c r="IM352" s="109"/>
      <c r="IN352" s="109"/>
      <c r="IO352" s="109"/>
      <c r="IP352" s="109"/>
      <c r="IQ352" s="109"/>
      <c r="IR352" s="109"/>
      <c r="IS352" s="109"/>
      <c r="IT352" s="109"/>
      <c r="IU352" s="109"/>
      <c r="IV352" s="109"/>
    </row>
    <row r="353" spans="1:256" s="107" customFormat="1" x14ac:dyDescent="0.15">
      <c r="A353" s="106"/>
      <c r="B353" s="106"/>
      <c r="E353" s="210"/>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c r="CA353" s="109"/>
      <c r="CB353" s="109"/>
      <c r="CC353" s="109"/>
      <c r="CD353" s="109"/>
      <c r="CE353" s="109"/>
      <c r="CF353" s="109"/>
      <c r="CG353" s="109"/>
      <c r="CH353" s="109"/>
      <c r="CI353" s="109"/>
      <c r="CJ353" s="109"/>
      <c r="CK353" s="109"/>
      <c r="CL353" s="109"/>
      <c r="CM353" s="109"/>
      <c r="CN353" s="109"/>
      <c r="CO353" s="109"/>
      <c r="CP353" s="109"/>
      <c r="CQ353" s="109"/>
      <c r="CR353" s="109"/>
      <c r="CS353" s="109"/>
      <c r="CT353" s="109"/>
      <c r="CU353" s="109"/>
      <c r="CV353" s="109"/>
      <c r="CW353" s="109"/>
      <c r="CX353" s="109"/>
      <c r="CY353" s="109"/>
      <c r="CZ353" s="109"/>
      <c r="DA353" s="109"/>
      <c r="DB353" s="109"/>
      <c r="DC353" s="109"/>
      <c r="DD353" s="109"/>
      <c r="DE353" s="109"/>
      <c r="DF353" s="109"/>
      <c r="DG353" s="109"/>
      <c r="DH353" s="109"/>
      <c r="DI353" s="109"/>
      <c r="DJ353" s="109"/>
      <c r="DK353" s="109"/>
      <c r="DL353" s="109"/>
      <c r="DM353" s="109"/>
      <c r="DN353" s="109"/>
      <c r="DO353" s="109"/>
      <c r="DP353" s="109"/>
      <c r="DQ353" s="109"/>
      <c r="DR353" s="109"/>
      <c r="DS353" s="109"/>
      <c r="DT353" s="109"/>
      <c r="DU353" s="109"/>
      <c r="DV353" s="109"/>
      <c r="DW353" s="109"/>
      <c r="DX353" s="109"/>
      <c r="DY353" s="109"/>
      <c r="DZ353" s="109"/>
      <c r="EA353" s="109"/>
      <c r="EB353" s="109"/>
      <c r="EC353" s="109"/>
      <c r="ED353" s="109"/>
      <c r="EE353" s="109"/>
      <c r="EF353" s="109"/>
      <c r="EG353" s="109"/>
      <c r="EH353" s="109"/>
      <c r="EI353" s="109"/>
      <c r="EJ353" s="109"/>
      <c r="EK353" s="109"/>
      <c r="EL353" s="109"/>
      <c r="EM353" s="109"/>
      <c r="EN353" s="109"/>
      <c r="EO353" s="109"/>
      <c r="EP353" s="109"/>
      <c r="EQ353" s="109"/>
      <c r="ER353" s="109"/>
      <c r="ES353" s="109"/>
      <c r="ET353" s="109"/>
      <c r="EU353" s="109"/>
      <c r="EV353" s="109"/>
      <c r="EW353" s="109"/>
      <c r="EX353" s="109"/>
      <c r="EY353" s="109"/>
      <c r="EZ353" s="109"/>
      <c r="FA353" s="109"/>
      <c r="FB353" s="109"/>
      <c r="FC353" s="109"/>
      <c r="FD353" s="109"/>
      <c r="FE353" s="109"/>
      <c r="FF353" s="109"/>
      <c r="FG353" s="109"/>
      <c r="FH353" s="109"/>
      <c r="FI353" s="109"/>
      <c r="FJ353" s="109"/>
      <c r="FK353" s="109"/>
      <c r="FL353" s="109"/>
      <c r="FM353" s="109"/>
      <c r="FN353" s="109"/>
      <c r="FO353" s="109"/>
      <c r="FP353" s="109"/>
      <c r="FQ353" s="109"/>
      <c r="FR353" s="109"/>
      <c r="FS353" s="109"/>
      <c r="FT353" s="109"/>
      <c r="FU353" s="109"/>
      <c r="FV353" s="109"/>
      <c r="FW353" s="109"/>
      <c r="FX353" s="109"/>
      <c r="FY353" s="109"/>
      <c r="FZ353" s="109"/>
      <c r="GA353" s="109"/>
      <c r="GB353" s="109"/>
      <c r="GC353" s="109"/>
      <c r="GD353" s="109"/>
      <c r="GE353" s="109"/>
      <c r="GF353" s="109"/>
      <c r="GG353" s="109"/>
      <c r="GH353" s="109"/>
      <c r="GI353" s="109"/>
      <c r="GJ353" s="109"/>
      <c r="GK353" s="109"/>
      <c r="GL353" s="109"/>
      <c r="GM353" s="109"/>
      <c r="GN353" s="109"/>
      <c r="GO353" s="109"/>
      <c r="GP353" s="109"/>
      <c r="GQ353" s="109"/>
      <c r="GR353" s="109"/>
      <c r="GS353" s="109"/>
      <c r="GT353" s="109"/>
      <c r="GU353" s="109"/>
      <c r="GV353" s="109"/>
      <c r="GW353" s="109"/>
      <c r="GX353" s="109"/>
      <c r="GY353" s="109"/>
      <c r="GZ353" s="109"/>
      <c r="HA353" s="109"/>
      <c r="HB353" s="109"/>
      <c r="HC353" s="109"/>
      <c r="HD353" s="109"/>
      <c r="HE353" s="109"/>
      <c r="HF353" s="109"/>
      <c r="HG353" s="109"/>
      <c r="HH353" s="109"/>
      <c r="HI353" s="109"/>
      <c r="HJ353" s="109"/>
      <c r="HK353" s="109"/>
      <c r="HL353" s="109"/>
      <c r="HM353" s="109"/>
      <c r="HN353" s="109"/>
      <c r="HO353" s="109"/>
      <c r="HP353" s="109"/>
      <c r="HQ353" s="109"/>
      <c r="HR353" s="109"/>
      <c r="HS353" s="109"/>
      <c r="HT353" s="109"/>
      <c r="HU353" s="109"/>
      <c r="HV353" s="109"/>
      <c r="HW353" s="109"/>
      <c r="HX353" s="109"/>
      <c r="HY353" s="109"/>
      <c r="HZ353" s="109"/>
      <c r="IA353" s="109"/>
      <c r="IB353" s="109"/>
      <c r="IC353" s="109"/>
      <c r="ID353" s="109"/>
      <c r="IE353" s="109"/>
      <c r="IF353" s="109"/>
      <c r="IG353" s="109"/>
      <c r="IH353" s="109"/>
      <c r="II353" s="109"/>
      <c r="IJ353" s="109"/>
      <c r="IK353" s="109"/>
      <c r="IL353" s="109"/>
      <c r="IM353" s="109"/>
      <c r="IN353" s="109"/>
      <c r="IO353" s="109"/>
      <c r="IP353" s="109"/>
      <c r="IQ353" s="109"/>
      <c r="IR353" s="109"/>
      <c r="IS353" s="109"/>
      <c r="IT353" s="109"/>
      <c r="IU353" s="109"/>
      <c r="IV353" s="109"/>
    </row>
    <row r="354" spans="1:256" s="107" customFormat="1" x14ac:dyDescent="0.15">
      <c r="A354" s="106"/>
      <c r="B354" s="106"/>
      <c r="E354" s="210"/>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c r="CA354" s="109"/>
      <c r="CB354" s="109"/>
      <c r="CC354" s="109"/>
      <c r="CD354" s="109"/>
      <c r="CE354" s="109"/>
      <c r="CF354" s="109"/>
      <c r="CG354" s="109"/>
      <c r="CH354" s="109"/>
      <c r="CI354" s="109"/>
      <c r="CJ354" s="109"/>
      <c r="CK354" s="109"/>
      <c r="CL354" s="109"/>
      <c r="CM354" s="109"/>
      <c r="CN354" s="109"/>
      <c r="CO354" s="109"/>
      <c r="CP354" s="109"/>
      <c r="CQ354" s="109"/>
      <c r="CR354" s="109"/>
      <c r="CS354" s="109"/>
      <c r="CT354" s="109"/>
      <c r="CU354" s="109"/>
      <c r="CV354" s="109"/>
      <c r="CW354" s="109"/>
      <c r="CX354" s="109"/>
      <c r="CY354" s="109"/>
      <c r="CZ354" s="109"/>
      <c r="DA354" s="109"/>
      <c r="DB354" s="109"/>
      <c r="DC354" s="109"/>
      <c r="DD354" s="109"/>
      <c r="DE354" s="109"/>
      <c r="DF354" s="109"/>
      <c r="DG354" s="109"/>
      <c r="DH354" s="109"/>
      <c r="DI354" s="109"/>
      <c r="DJ354" s="109"/>
      <c r="DK354" s="109"/>
      <c r="DL354" s="109"/>
      <c r="DM354" s="109"/>
      <c r="DN354" s="109"/>
      <c r="DO354" s="109"/>
      <c r="DP354" s="109"/>
      <c r="DQ354" s="109"/>
      <c r="DR354" s="109"/>
      <c r="DS354" s="109"/>
      <c r="DT354" s="109"/>
      <c r="DU354" s="109"/>
      <c r="DV354" s="109"/>
      <c r="DW354" s="109"/>
      <c r="DX354" s="109"/>
      <c r="DY354" s="109"/>
      <c r="DZ354" s="109"/>
      <c r="EA354" s="109"/>
      <c r="EB354" s="109"/>
      <c r="EC354" s="109"/>
      <c r="ED354" s="109"/>
      <c r="EE354" s="109"/>
      <c r="EF354" s="109"/>
      <c r="EG354" s="109"/>
      <c r="EH354" s="109"/>
      <c r="EI354" s="109"/>
      <c r="EJ354" s="109"/>
      <c r="EK354" s="109"/>
      <c r="EL354" s="109"/>
      <c r="EM354" s="109"/>
      <c r="EN354" s="109"/>
      <c r="EO354" s="109"/>
      <c r="EP354" s="109"/>
      <c r="EQ354" s="109"/>
      <c r="ER354" s="109"/>
      <c r="ES354" s="109"/>
      <c r="ET354" s="109"/>
      <c r="EU354" s="109"/>
      <c r="EV354" s="109"/>
      <c r="EW354" s="109"/>
      <c r="EX354" s="109"/>
      <c r="EY354" s="109"/>
      <c r="EZ354" s="109"/>
      <c r="FA354" s="109"/>
      <c r="FB354" s="109"/>
      <c r="FC354" s="109"/>
      <c r="FD354" s="109"/>
      <c r="FE354" s="109"/>
      <c r="FF354" s="109"/>
      <c r="FG354" s="109"/>
      <c r="FH354" s="109"/>
      <c r="FI354" s="109"/>
      <c r="FJ354" s="109"/>
      <c r="FK354" s="109"/>
      <c r="FL354" s="109"/>
      <c r="FM354" s="109"/>
      <c r="FN354" s="109"/>
      <c r="FO354" s="109"/>
      <c r="FP354" s="109"/>
      <c r="FQ354" s="109"/>
      <c r="FR354" s="109"/>
      <c r="FS354" s="109"/>
      <c r="FT354" s="109"/>
      <c r="FU354" s="109"/>
      <c r="FV354" s="109"/>
      <c r="FW354" s="109"/>
      <c r="FX354" s="109"/>
      <c r="FY354" s="109"/>
      <c r="FZ354" s="109"/>
      <c r="GA354" s="109"/>
      <c r="GB354" s="109"/>
      <c r="GC354" s="109"/>
      <c r="GD354" s="109"/>
      <c r="GE354" s="109"/>
      <c r="GF354" s="109"/>
      <c r="GG354" s="109"/>
      <c r="GH354" s="109"/>
      <c r="GI354" s="109"/>
      <c r="GJ354" s="109"/>
      <c r="GK354" s="109"/>
      <c r="GL354" s="109"/>
      <c r="GM354" s="109"/>
      <c r="GN354" s="109"/>
      <c r="GO354" s="109"/>
      <c r="GP354" s="109"/>
      <c r="GQ354" s="109"/>
      <c r="GR354" s="109"/>
      <c r="GS354" s="109"/>
      <c r="GT354" s="109"/>
      <c r="GU354" s="109"/>
      <c r="GV354" s="109"/>
      <c r="GW354" s="109"/>
      <c r="GX354" s="109"/>
      <c r="GY354" s="109"/>
      <c r="GZ354" s="109"/>
      <c r="HA354" s="109"/>
      <c r="HB354" s="109"/>
      <c r="HC354" s="109"/>
      <c r="HD354" s="109"/>
      <c r="HE354" s="109"/>
      <c r="HF354" s="109"/>
      <c r="HG354" s="109"/>
      <c r="HH354" s="109"/>
      <c r="HI354" s="109"/>
      <c r="HJ354" s="109"/>
      <c r="HK354" s="109"/>
      <c r="HL354" s="109"/>
      <c r="HM354" s="109"/>
      <c r="HN354" s="109"/>
      <c r="HO354" s="109"/>
      <c r="HP354" s="109"/>
      <c r="HQ354" s="109"/>
      <c r="HR354" s="109"/>
      <c r="HS354" s="109"/>
      <c r="HT354" s="109"/>
      <c r="HU354" s="109"/>
      <c r="HV354" s="109"/>
      <c r="HW354" s="109"/>
      <c r="HX354" s="109"/>
      <c r="HY354" s="109"/>
      <c r="HZ354" s="109"/>
      <c r="IA354" s="109"/>
      <c r="IB354" s="109"/>
      <c r="IC354" s="109"/>
      <c r="ID354" s="109"/>
      <c r="IE354" s="109"/>
      <c r="IF354" s="109"/>
      <c r="IG354" s="109"/>
      <c r="IH354" s="109"/>
      <c r="II354" s="109"/>
      <c r="IJ354" s="109"/>
      <c r="IK354" s="109"/>
      <c r="IL354" s="109"/>
      <c r="IM354" s="109"/>
      <c r="IN354" s="109"/>
      <c r="IO354" s="109"/>
      <c r="IP354" s="109"/>
      <c r="IQ354" s="109"/>
      <c r="IR354" s="109"/>
      <c r="IS354" s="109"/>
      <c r="IT354" s="109"/>
      <c r="IU354" s="109"/>
      <c r="IV354" s="109"/>
    </row>
    <row r="355" spans="1:256" s="107" customFormat="1" x14ac:dyDescent="0.15">
      <c r="A355" s="106"/>
      <c r="B355" s="106"/>
      <c r="E355" s="210"/>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c r="CA355" s="109"/>
      <c r="CB355" s="109"/>
      <c r="CC355" s="109"/>
      <c r="CD355" s="109"/>
      <c r="CE355" s="109"/>
      <c r="CF355" s="109"/>
      <c r="CG355" s="109"/>
      <c r="CH355" s="109"/>
      <c r="CI355" s="109"/>
      <c r="CJ355" s="109"/>
      <c r="CK355" s="109"/>
      <c r="CL355" s="109"/>
      <c r="CM355" s="109"/>
      <c r="CN355" s="109"/>
      <c r="CO355" s="109"/>
      <c r="CP355" s="109"/>
      <c r="CQ355" s="109"/>
      <c r="CR355" s="109"/>
      <c r="CS355" s="109"/>
      <c r="CT355" s="109"/>
      <c r="CU355" s="109"/>
      <c r="CV355" s="109"/>
      <c r="CW355" s="109"/>
      <c r="CX355" s="109"/>
      <c r="CY355" s="109"/>
      <c r="CZ355" s="109"/>
      <c r="DA355" s="109"/>
      <c r="DB355" s="109"/>
      <c r="DC355" s="109"/>
      <c r="DD355" s="109"/>
      <c r="DE355" s="109"/>
      <c r="DF355" s="109"/>
      <c r="DG355" s="109"/>
      <c r="DH355" s="109"/>
      <c r="DI355" s="109"/>
      <c r="DJ355" s="109"/>
      <c r="DK355" s="109"/>
      <c r="DL355" s="109"/>
      <c r="DM355" s="109"/>
      <c r="DN355" s="109"/>
      <c r="DO355" s="109"/>
      <c r="DP355" s="109"/>
      <c r="DQ355" s="109"/>
      <c r="DR355" s="109"/>
      <c r="DS355" s="109"/>
      <c r="DT355" s="109"/>
      <c r="DU355" s="109"/>
      <c r="DV355" s="109"/>
      <c r="DW355" s="109"/>
      <c r="DX355" s="109"/>
      <c r="DY355" s="109"/>
      <c r="DZ355" s="109"/>
      <c r="EA355" s="109"/>
      <c r="EB355" s="109"/>
      <c r="EC355" s="109"/>
      <c r="ED355" s="109"/>
      <c r="EE355" s="109"/>
      <c r="EF355" s="109"/>
      <c r="EG355" s="109"/>
      <c r="EH355" s="109"/>
      <c r="EI355" s="109"/>
      <c r="EJ355" s="109"/>
      <c r="EK355" s="109"/>
      <c r="EL355" s="109"/>
      <c r="EM355" s="109"/>
      <c r="EN355" s="109"/>
      <c r="EO355" s="109"/>
      <c r="EP355" s="109"/>
      <c r="EQ355" s="109"/>
      <c r="ER355" s="109"/>
      <c r="ES355" s="109"/>
      <c r="ET355" s="109"/>
      <c r="EU355" s="109"/>
      <c r="EV355" s="109"/>
      <c r="EW355" s="109"/>
      <c r="EX355" s="109"/>
      <c r="EY355" s="109"/>
      <c r="EZ355" s="109"/>
      <c r="FA355" s="109"/>
      <c r="FB355" s="109"/>
      <c r="FC355" s="109"/>
      <c r="FD355" s="109"/>
      <c r="FE355" s="109"/>
      <c r="FF355" s="109"/>
      <c r="FG355" s="109"/>
      <c r="FH355" s="109"/>
      <c r="FI355" s="109"/>
      <c r="FJ355" s="109"/>
      <c r="FK355" s="109"/>
      <c r="FL355" s="109"/>
      <c r="FM355" s="109"/>
      <c r="FN355" s="109"/>
      <c r="FO355" s="109"/>
      <c r="FP355" s="109"/>
      <c r="FQ355" s="109"/>
      <c r="FR355" s="109"/>
      <c r="FS355" s="109"/>
      <c r="FT355" s="109"/>
      <c r="FU355" s="109"/>
      <c r="FV355" s="109"/>
      <c r="FW355" s="109"/>
      <c r="FX355" s="109"/>
      <c r="FY355" s="109"/>
      <c r="FZ355" s="109"/>
      <c r="GA355" s="109"/>
      <c r="GB355" s="109"/>
      <c r="GC355" s="109"/>
      <c r="GD355" s="109"/>
      <c r="GE355" s="109"/>
      <c r="GF355" s="109"/>
      <c r="GG355" s="109"/>
      <c r="GH355" s="109"/>
      <c r="GI355" s="109"/>
      <c r="GJ355" s="109"/>
      <c r="GK355" s="109"/>
      <c r="GL355" s="109"/>
      <c r="GM355" s="109"/>
      <c r="GN355" s="109"/>
      <c r="GO355" s="109"/>
      <c r="GP355" s="109"/>
      <c r="GQ355" s="109"/>
      <c r="GR355" s="109"/>
      <c r="GS355" s="109"/>
      <c r="GT355" s="109"/>
      <c r="GU355" s="109"/>
      <c r="GV355" s="109"/>
      <c r="GW355" s="109"/>
      <c r="GX355" s="109"/>
      <c r="GY355" s="109"/>
      <c r="GZ355" s="109"/>
      <c r="HA355" s="109"/>
      <c r="HB355" s="109"/>
      <c r="HC355" s="109"/>
      <c r="HD355" s="109"/>
      <c r="HE355" s="109"/>
      <c r="HF355" s="109"/>
      <c r="HG355" s="109"/>
      <c r="HH355" s="109"/>
      <c r="HI355" s="109"/>
      <c r="HJ355" s="109"/>
      <c r="HK355" s="109"/>
      <c r="HL355" s="109"/>
      <c r="HM355" s="109"/>
      <c r="HN355" s="109"/>
      <c r="HO355" s="109"/>
      <c r="HP355" s="109"/>
      <c r="HQ355" s="109"/>
      <c r="HR355" s="109"/>
      <c r="HS355" s="109"/>
      <c r="HT355" s="109"/>
      <c r="HU355" s="109"/>
      <c r="HV355" s="109"/>
      <c r="HW355" s="109"/>
      <c r="HX355" s="109"/>
      <c r="HY355" s="109"/>
      <c r="HZ355" s="109"/>
      <c r="IA355" s="109"/>
      <c r="IB355" s="109"/>
      <c r="IC355" s="109"/>
      <c r="ID355" s="109"/>
      <c r="IE355" s="109"/>
      <c r="IF355" s="109"/>
      <c r="IG355" s="109"/>
      <c r="IH355" s="109"/>
      <c r="II355" s="109"/>
      <c r="IJ355" s="109"/>
      <c r="IK355" s="109"/>
      <c r="IL355" s="109"/>
      <c r="IM355" s="109"/>
      <c r="IN355" s="109"/>
      <c r="IO355" s="109"/>
      <c r="IP355" s="109"/>
      <c r="IQ355" s="109"/>
      <c r="IR355" s="109"/>
      <c r="IS355" s="109"/>
      <c r="IT355" s="109"/>
      <c r="IU355" s="109"/>
      <c r="IV355" s="109"/>
    </row>
    <row r="356" spans="1:256" s="107" customFormat="1" x14ac:dyDescent="0.15">
      <c r="A356" s="106"/>
      <c r="B356" s="106"/>
      <c r="E356" s="210"/>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c r="CA356" s="109"/>
      <c r="CB356" s="109"/>
      <c r="CC356" s="109"/>
      <c r="CD356" s="109"/>
      <c r="CE356" s="109"/>
      <c r="CF356" s="109"/>
      <c r="CG356" s="109"/>
      <c r="CH356" s="109"/>
      <c r="CI356" s="109"/>
      <c r="CJ356" s="109"/>
      <c r="CK356" s="109"/>
      <c r="CL356" s="109"/>
      <c r="CM356" s="109"/>
      <c r="CN356" s="109"/>
      <c r="CO356" s="109"/>
      <c r="CP356" s="109"/>
      <c r="CQ356" s="109"/>
      <c r="CR356" s="109"/>
      <c r="CS356" s="109"/>
      <c r="CT356" s="109"/>
      <c r="CU356" s="109"/>
      <c r="CV356" s="109"/>
      <c r="CW356" s="109"/>
      <c r="CX356" s="109"/>
      <c r="CY356" s="109"/>
      <c r="CZ356" s="109"/>
      <c r="DA356" s="109"/>
      <c r="DB356" s="109"/>
      <c r="DC356" s="109"/>
      <c r="DD356" s="109"/>
      <c r="DE356" s="109"/>
      <c r="DF356" s="109"/>
      <c r="DG356" s="109"/>
      <c r="DH356" s="109"/>
      <c r="DI356" s="109"/>
      <c r="DJ356" s="109"/>
      <c r="DK356" s="109"/>
      <c r="DL356" s="109"/>
      <c r="DM356" s="109"/>
      <c r="DN356" s="109"/>
      <c r="DO356" s="109"/>
      <c r="DP356" s="109"/>
      <c r="DQ356" s="109"/>
      <c r="DR356" s="109"/>
      <c r="DS356" s="109"/>
      <c r="DT356" s="109"/>
      <c r="DU356" s="109"/>
      <c r="DV356" s="109"/>
      <c r="DW356" s="109"/>
      <c r="DX356" s="109"/>
      <c r="DY356" s="109"/>
      <c r="DZ356" s="109"/>
      <c r="EA356" s="109"/>
      <c r="EB356" s="109"/>
      <c r="EC356" s="109"/>
      <c r="ED356" s="109"/>
      <c r="EE356" s="109"/>
      <c r="EF356" s="109"/>
      <c r="EG356" s="109"/>
      <c r="EH356" s="109"/>
      <c r="EI356" s="109"/>
      <c r="EJ356" s="109"/>
      <c r="EK356" s="109"/>
      <c r="EL356" s="109"/>
      <c r="EM356" s="109"/>
      <c r="EN356" s="109"/>
      <c r="EO356" s="109"/>
      <c r="EP356" s="109"/>
      <c r="EQ356" s="109"/>
      <c r="ER356" s="109"/>
      <c r="ES356" s="109"/>
      <c r="ET356" s="109"/>
      <c r="EU356" s="109"/>
      <c r="EV356" s="109"/>
      <c r="EW356" s="109"/>
      <c r="EX356" s="109"/>
      <c r="EY356" s="109"/>
      <c r="EZ356" s="109"/>
      <c r="FA356" s="109"/>
      <c r="FB356" s="109"/>
      <c r="FC356" s="109"/>
      <c r="FD356" s="109"/>
      <c r="FE356" s="109"/>
      <c r="FF356" s="109"/>
      <c r="FG356" s="109"/>
      <c r="FH356" s="109"/>
      <c r="FI356" s="109"/>
      <c r="FJ356" s="109"/>
      <c r="FK356" s="109"/>
      <c r="FL356" s="109"/>
      <c r="FM356" s="109"/>
      <c r="FN356" s="109"/>
      <c r="FO356" s="109"/>
      <c r="FP356" s="109"/>
      <c r="FQ356" s="109"/>
      <c r="FR356" s="109"/>
      <c r="FS356" s="109"/>
      <c r="FT356" s="109"/>
      <c r="FU356" s="109"/>
      <c r="FV356" s="109"/>
      <c r="FW356" s="109"/>
      <c r="FX356" s="109"/>
      <c r="FY356" s="109"/>
      <c r="FZ356" s="109"/>
      <c r="GA356" s="109"/>
      <c r="GB356" s="109"/>
      <c r="GC356" s="109"/>
      <c r="GD356" s="109"/>
      <c r="GE356" s="109"/>
      <c r="GF356" s="109"/>
      <c r="GG356" s="109"/>
      <c r="GH356" s="109"/>
      <c r="GI356" s="109"/>
      <c r="GJ356" s="109"/>
      <c r="GK356" s="109"/>
      <c r="GL356" s="109"/>
      <c r="GM356" s="109"/>
      <c r="GN356" s="109"/>
      <c r="GO356" s="109"/>
      <c r="GP356" s="109"/>
      <c r="GQ356" s="109"/>
      <c r="GR356" s="109"/>
      <c r="GS356" s="109"/>
      <c r="GT356" s="109"/>
      <c r="GU356" s="109"/>
      <c r="GV356" s="109"/>
      <c r="GW356" s="109"/>
      <c r="GX356" s="109"/>
      <c r="GY356" s="109"/>
      <c r="GZ356" s="109"/>
      <c r="HA356" s="109"/>
      <c r="HB356" s="109"/>
      <c r="HC356" s="109"/>
      <c r="HD356" s="109"/>
      <c r="HE356" s="109"/>
      <c r="HF356" s="109"/>
      <c r="HG356" s="109"/>
      <c r="HH356" s="109"/>
      <c r="HI356" s="109"/>
      <c r="HJ356" s="109"/>
      <c r="HK356" s="109"/>
      <c r="HL356" s="109"/>
      <c r="HM356" s="109"/>
      <c r="HN356" s="109"/>
      <c r="HO356" s="109"/>
      <c r="HP356" s="109"/>
      <c r="HQ356" s="109"/>
      <c r="HR356" s="109"/>
      <c r="HS356" s="109"/>
      <c r="HT356" s="109"/>
      <c r="HU356" s="109"/>
      <c r="HV356" s="109"/>
      <c r="HW356" s="109"/>
      <c r="HX356" s="109"/>
      <c r="HY356" s="109"/>
      <c r="HZ356" s="109"/>
      <c r="IA356" s="109"/>
      <c r="IB356" s="109"/>
      <c r="IC356" s="109"/>
      <c r="ID356" s="109"/>
      <c r="IE356" s="109"/>
      <c r="IF356" s="109"/>
      <c r="IG356" s="109"/>
      <c r="IH356" s="109"/>
      <c r="II356" s="109"/>
      <c r="IJ356" s="109"/>
      <c r="IK356" s="109"/>
      <c r="IL356" s="109"/>
      <c r="IM356" s="109"/>
      <c r="IN356" s="109"/>
      <c r="IO356" s="109"/>
      <c r="IP356" s="109"/>
      <c r="IQ356" s="109"/>
      <c r="IR356" s="109"/>
      <c r="IS356" s="109"/>
      <c r="IT356" s="109"/>
      <c r="IU356" s="109"/>
      <c r="IV356" s="109"/>
    </row>
    <row r="357" spans="1:256" s="107" customFormat="1" x14ac:dyDescent="0.15">
      <c r="A357" s="106"/>
      <c r="B357" s="106"/>
      <c r="E357" s="210"/>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c r="CM357" s="109"/>
      <c r="CN357" s="109"/>
      <c r="CO357" s="109"/>
      <c r="CP357" s="109"/>
      <c r="CQ357" s="109"/>
      <c r="CR357" s="109"/>
      <c r="CS357" s="109"/>
      <c r="CT357" s="109"/>
      <c r="CU357" s="109"/>
      <c r="CV357" s="109"/>
      <c r="CW357" s="109"/>
      <c r="CX357" s="109"/>
      <c r="CY357" s="109"/>
      <c r="CZ357" s="109"/>
      <c r="DA357" s="109"/>
      <c r="DB357" s="109"/>
      <c r="DC357" s="109"/>
      <c r="DD357" s="109"/>
      <c r="DE357" s="109"/>
      <c r="DF357" s="109"/>
      <c r="DG357" s="109"/>
      <c r="DH357" s="109"/>
      <c r="DI357" s="109"/>
      <c r="DJ357" s="109"/>
      <c r="DK357" s="109"/>
      <c r="DL357" s="109"/>
      <c r="DM357" s="109"/>
      <c r="DN357" s="109"/>
      <c r="DO357" s="109"/>
      <c r="DP357" s="109"/>
      <c r="DQ357" s="109"/>
      <c r="DR357" s="109"/>
      <c r="DS357" s="109"/>
      <c r="DT357" s="109"/>
      <c r="DU357" s="109"/>
      <c r="DV357" s="109"/>
      <c r="DW357" s="109"/>
      <c r="DX357" s="109"/>
      <c r="DY357" s="109"/>
      <c r="DZ357" s="109"/>
      <c r="EA357" s="109"/>
      <c r="EB357" s="109"/>
      <c r="EC357" s="109"/>
      <c r="ED357" s="109"/>
      <c r="EE357" s="109"/>
      <c r="EF357" s="109"/>
      <c r="EG357" s="109"/>
      <c r="EH357" s="109"/>
      <c r="EI357" s="109"/>
      <c r="EJ357" s="109"/>
      <c r="EK357" s="109"/>
      <c r="EL357" s="109"/>
      <c r="EM357" s="109"/>
      <c r="EN357" s="109"/>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c r="HL357" s="109"/>
      <c r="HM357" s="109"/>
      <c r="HN357" s="109"/>
      <c r="HO357" s="109"/>
      <c r="HP357" s="109"/>
      <c r="HQ357" s="109"/>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row>
    <row r="358" spans="1:256" s="107" customFormat="1" x14ac:dyDescent="0.15">
      <c r="A358" s="106"/>
      <c r="B358" s="106"/>
      <c r="E358" s="210"/>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c r="CM358" s="109"/>
      <c r="CN358" s="109"/>
      <c r="CO358" s="109"/>
      <c r="CP358" s="109"/>
      <c r="CQ358" s="109"/>
      <c r="CR358" s="109"/>
      <c r="CS358" s="109"/>
      <c r="CT358" s="109"/>
      <c r="CU358" s="109"/>
      <c r="CV358" s="109"/>
      <c r="CW358" s="109"/>
      <c r="CX358" s="109"/>
      <c r="CY358" s="109"/>
      <c r="CZ358" s="109"/>
      <c r="DA358" s="109"/>
      <c r="DB358" s="109"/>
      <c r="DC358" s="109"/>
      <c r="DD358" s="109"/>
      <c r="DE358" s="109"/>
      <c r="DF358" s="109"/>
      <c r="DG358" s="109"/>
      <c r="DH358" s="109"/>
      <c r="DI358" s="109"/>
      <c r="DJ358" s="109"/>
      <c r="DK358" s="109"/>
      <c r="DL358" s="109"/>
      <c r="DM358" s="109"/>
      <c r="DN358" s="109"/>
      <c r="DO358" s="109"/>
      <c r="DP358" s="109"/>
      <c r="DQ358" s="109"/>
      <c r="DR358" s="109"/>
      <c r="DS358" s="109"/>
      <c r="DT358" s="109"/>
      <c r="DU358" s="109"/>
      <c r="DV358" s="109"/>
      <c r="DW358" s="109"/>
      <c r="DX358" s="109"/>
      <c r="DY358" s="109"/>
      <c r="DZ358" s="109"/>
      <c r="EA358" s="109"/>
      <c r="EB358" s="109"/>
      <c r="EC358" s="109"/>
      <c r="ED358" s="109"/>
      <c r="EE358" s="109"/>
      <c r="EF358" s="109"/>
      <c r="EG358" s="109"/>
      <c r="EH358" s="109"/>
      <c r="EI358" s="109"/>
      <c r="EJ358" s="109"/>
      <c r="EK358" s="109"/>
      <c r="EL358" s="109"/>
      <c r="EM358" s="109"/>
      <c r="EN358" s="109"/>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c r="HL358" s="109"/>
      <c r="HM358" s="109"/>
      <c r="HN358" s="109"/>
      <c r="HO358" s="109"/>
      <c r="HP358" s="109"/>
      <c r="HQ358" s="109"/>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row>
    <row r="359" spans="1:256" s="107" customFormat="1" x14ac:dyDescent="0.15">
      <c r="A359" s="106"/>
      <c r="B359" s="106"/>
      <c r="E359" s="210"/>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c r="CM359" s="109"/>
      <c r="CN359" s="109"/>
      <c r="CO359" s="109"/>
      <c r="CP359" s="109"/>
      <c r="CQ359" s="109"/>
      <c r="CR359" s="109"/>
      <c r="CS359" s="109"/>
      <c r="CT359" s="109"/>
      <c r="CU359" s="109"/>
      <c r="CV359" s="109"/>
      <c r="CW359" s="109"/>
      <c r="CX359" s="109"/>
      <c r="CY359" s="109"/>
      <c r="CZ359" s="109"/>
      <c r="DA359" s="109"/>
      <c r="DB359" s="109"/>
      <c r="DC359" s="109"/>
      <c r="DD359" s="109"/>
      <c r="DE359" s="109"/>
      <c r="DF359" s="109"/>
      <c r="DG359" s="109"/>
      <c r="DH359" s="109"/>
      <c r="DI359" s="109"/>
      <c r="DJ359" s="109"/>
      <c r="DK359" s="109"/>
      <c r="DL359" s="109"/>
      <c r="DM359" s="109"/>
      <c r="DN359" s="109"/>
      <c r="DO359" s="109"/>
      <c r="DP359" s="109"/>
      <c r="DQ359" s="109"/>
      <c r="DR359" s="109"/>
      <c r="DS359" s="109"/>
      <c r="DT359" s="109"/>
      <c r="DU359" s="109"/>
      <c r="DV359" s="109"/>
      <c r="DW359" s="109"/>
      <c r="DX359" s="109"/>
      <c r="DY359" s="109"/>
      <c r="DZ359" s="109"/>
      <c r="EA359" s="109"/>
      <c r="EB359" s="109"/>
      <c r="EC359" s="109"/>
      <c r="ED359" s="109"/>
      <c r="EE359" s="109"/>
      <c r="EF359" s="109"/>
      <c r="EG359" s="109"/>
      <c r="EH359" s="109"/>
      <c r="EI359" s="109"/>
      <c r="EJ359" s="109"/>
      <c r="EK359" s="109"/>
      <c r="EL359" s="109"/>
      <c r="EM359" s="109"/>
      <c r="EN359" s="109"/>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c r="HL359" s="109"/>
      <c r="HM359" s="109"/>
      <c r="HN359" s="109"/>
      <c r="HO359" s="109"/>
      <c r="HP359" s="109"/>
      <c r="HQ359" s="109"/>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row>
    <row r="360" spans="1:256" s="107" customFormat="1" x14ac:dyDescent="0.15">
      <c r="A360" s="106"/>
      <c r="B360" s="106"/>
      <c r="E360" s="210"/>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c r="CM360" s="109"/>
      <c r="CN360" s="109"/>
      <c r="CO360" s="109"/>
      <c r="CP360" s="109"/>
      <c r="CQ360" s="109"/>
      <c r="CR360" s="109"/>
      <c r="CS360" s="109"/>
      <c r="CT360" s="109"/>
      <c r="CU360" s="109"/>
      <c r="CV360" s="109"/>
      <c r="CW360" s="109"/>
      <c r="CX360" s="109"/>
      <c r="CY360" s="109"/>
      <c r="CZ360" s="109"/>
      <c r="DA360" s="109"/>
      <c r="DB360" s="109"/>
      <c r="DC360" s="109"/>
      <c r="DD360" s="109"/>
      <c r="DE360" s="109"/>
      <c r="DF360" s="109"/>
      <c r="DG360" s="109"/>
      <c r="DH360" s="109"/>
      <c r="DI360" s="109"/>
      <c r="DJ360" s="109"/>
      <c r="DK360" s="109"/>
      <c r="DL360" s="109"/>
      <c r="DM360" s="109"/>
      <c r="DN360" s="109"/>
      <c r="DO360" s="109"/>
      <c r="DP360" s="109"/>
      <c r="DQ360" s="109"/>
      <c r="DR360" s="109"/>
      <c r="DS360" s="109"/>
      <c r="DT360" s="109"/>
      <c r="DU360" s="109"/>
      <c r="DV360" s="109"/>
      <c r="DW360" s="109"/>
      <c r="DX360" s="109"/>
      <c r="DY360" s="109"/>
      <c r="DZ360" s="109"/>
      <c r="EA360" s="109"/>
      <c r="EB360" s="109"/>
      <c r="EC360" s="109"/>
      <c r="ED360" s="109"/>
      <c r="EE360" s="109"/>
      <c r="EF360" s="109"/>
      <c r="EG360" s="109"/>
      <c r="EH360" s="109"/>
      <c r="EI360" s="109"/>
      <c r="EJ360" s="109"/>
      <c r="EK360" s="109"/>
      <c r="EL360" s="109"/>
      <c r="EM360" s="109"/>
      <c r="EN360" s="109"/>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c r="HL360" s="109"/>
      <c r="HM360" s="109"/>
      <c r="HN360" s="109"/>
      <c r="HO360" s="109"/>
      <c r="HP360" s="109"/>
      <c r="HQ360" s="109"/>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row>
    <row r="361" spans="1:256" s="107" customFormat="1" x14ac:dyDescent="0.15">
      <c r="A361" s="106"/>
      <c r="B361" s="106"/>
      <c r="E361" s="210"/>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c r="CM361" s="109"/>
      <c r="CN361" s="109"/>
      <c r="CO361" s="109"/>
      <c r="CP361" s="109"/>
      <c r="CQ361" s="109"/>
      <c r="CR361" s="109"/>
      <c r="CS361" s="109"/>
      <c r="CT361" s="109"/>
      <c r="CU361" s="109"/>
      <c r="CV361" s="109"/>
      <c r="CW361" s="109"/>
      <c r="CX361" s="109"/>
      <c r="CY361" s="109"/>
      <c r="CZ361" s="109"/>
      <c r="DA361" s="109"/>
      <c r="DB361" s="109"/>
      <c r="DC361" s="109"/>
      <c r="DD361" s="109"/>
      <c r="DE361" s="109"/>
      <c r="DF361" s="109"/>
      <c r="DG361" s="109"/>
      <c r="DH361" s="109"/>
      <c r="DI361" s="109"/>
      <c r="DJ361" s="109"/>
      <c r="DK361" s="109"/>
      <c r="DL361" s="109"/>
      <c r="DM361" s="109"/>
      <c r="DN361" s="109"/>
      <c r="DO361" s="109"/>
      <c r="DP361" s="109"/>
      <c r="DQ361" s="109"/>
      <c r="DR361" s="109"/>
      <c r="DS361" s="109"/>
      <c r="DT361" s="109"/>
      <c r="DU361" s="109"/>
      <c r="DV361" s="109"/>
      <c r="DW361" s="109"/>
      <c r="DX361" s="109"/>
      <c r="DY361" s="109"/>
      <c r="DZ361" s="109"/>
      <c r="EA361" s="109"/>
      <c r="EB361" s="109"/>
      <c r="EC361" s="109"/>
      <c r="ED361" s="109"/>
      <c r="EE361" s="109"/>
      <c r="EF361" s="109"/>
      <c r="EG361" s="109"/>
      <c r="EH361" s="109"/>
      <c r="EI361" s="109"/>
      <c r="EJ361" s="109"/>
      <c r="EK361" s="109"/>
      <c r="EL361" s="109"/>
      <c r="EM361" s="109"/>
      <c r="EN361" s="109"/>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c r="HL361" s="109"/>
      <c r="HM361" s="109"/>
      <c r="HN361" s="109"/>
      <c r="HO361" s="109"/>
      <c r="HP361" s="109"/>
      <c r="HQ361" s="109"/>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row>
    <row r="362" spans="1:256" s="107" customFormat="1" x14ac:dyDescent="0.15">
      <c r="A362" s="106"/>
      <c r="B362" s="106"/>
      <c r="E362" s="210"/>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c r="CM362" s="109"/>
      <c r="CN362" s="109"/>
      <c r="CO362" s="109"/>
      <c r="CP362" s="109"/>
      <c r="CQ362" s="109"/>
      <c r="CR362" s="109"/>
      <c r="CS362" s="109"/>
      <c r="CT362" s="109"/>
      <c r="CU362" s="109"/>
      <c r="CV362" s="109"/>
      <c r="CW362" s="109"/>
      <c r="CX362" s="109"/>
      <c r="CY362" s="109"/>
      <c r="CZ362" s="109"/>
      <c r="DA362" s="109"/>
      <c r="DB362" s="109"/>
      <c r="DC362" s="109"/>
      <c r="DD362" s="109"/>
      <c r="DE362" s="109"/>
      <c r="DF362" s="109"/>
      <c r="DG362" s="109"/>
      <c r="DH362" s="109"/>
      <c r="DI362" s="109"/>
      <c r="DJ362" s="109"/>
      <c r="DK362" s="109"/>
      <c r="DL362" s="109"/>
      <c r="DM362" s="109"/>
      <c r="DN362" s="109"/>
      <c r="DO362" s="109"/>
      <c r="DP362" s="109"/>
      <c r="DQ362" s="109"/>
      <c r="DR362" s="109"/>
      <c r="DS362" s="109"/>
      <c r="DT362" s="109"/>
      <c r="DU362" s="109"/>
      <c r="DV362" s="109"/>
      <c r="DW362" s="109"/>
      <c r="DX362" s="109"/>
      <c r="DY362" s="109"/>
      <c r="DZ362" s="109"/>
      <c r="EA362" s="109"/>
      <c r="EB362" s="109"/>
      <c r="EC362" s="109"/>
      <c r="ED362" s="109"/>
      <c r="EE362" s="109"/>
      <c r="EF362" s="109"/>
      <c r="EG362" s="109"/>
      <c r="EH362" s="109"/>
      <c r="EI362" s="109"/>
      <c r="EJ362" s="109"/>
      <c r="EK362" s="109"/>
      <c r="EL362" s="109"/>
      <c r="EM362" s="109"/>
      <c r="EN362" s="109"/>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c r="HL362" s="109"/>
      <c r="HM362" s="109"/>
      <c r="HN362" s="109"/>
      <c r="HO362" s="109"/>
      <c r="HP362" s="109"/>
      <c r="HQ362" s="109"/>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row>
    <row r="363" spans="1:256" s="107" customFormat="1" x14ac:dyDescent="0.15">
      <c r="A363" s="106"/>
      <c r="B363" s="106"/>
      <c r="E363" s="210"/>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c r="CM363" s="109"/>
      <c r="CN363" s="109"/>
      <c r="CO363" s="109"/>
      <c r="CP363" s="109"/>
      <c r="CQ363" s="109"/>
      <c r="CR363" s="109"/>
      <c r="CS363" s="109"/>
      <c r="CT363" s="109"/>
      <c r="CU363" s="109"/>
      <c r="CV363" s="109"/>
      <c r="CW363" s="109"/>
      <c r="CX363" s="109"/>
      <c r="CY363" s="109"/>
      <c r="CZ363" s="109"/>
      <c r="DA363" s="109"/>
      <c r="DB363" s="109"/>
      <c r="DC363" s="109"/>
      <c r="DD363" s="109"/>
      <c r="DE363" s="109"/>
      <c r="DF363" s="109"/>
      <c r="DG363" s="109"/>
      <c r="DH363" s="109"/>
      <c r="DI363" s="109"/>
      <c r="DJ363" s="109"/>
      <c r="DK363" s="109"/>
      <c r="DL363" s="109"/>
      <c r="DM363" s="109"/>
      <c r="DN363" s="109"/>
      <c r="DO363" s="109"/>
      <c r="DP363" s="109"/>
      <c r="DQ363" s="109"/>
      <c r="DR363" s="109"/>
      <c r="DS363" s="109"/>
      <c r="DT363" s="109"/>
      <c r="DU363" s="109"/>
      <c r="DV363" s="109"/>
      <c r="DW363" s="109"/>
      <c r="DX363" s="109"/>
      <c r="DY363" s="109"/>
      <c r="DZ363" s="109"/>
      <c r="EA363" s="109"/>
      <c r="EB363" s="109"/>
      <c r="EC363" s="109"/>
      <c r="ED363" s="109"/>
      <c r="EE363" s="109"/>
      <c r="EF363" s="109"/>
      <c r="EG363" s="109"/>
      <c r="EH363" s="109"/>
      <c r="EI363" s="109"/>
      <c r="EJ363" s="109"/>
      <c r="EK363" s="109"/>
      <c r="EL363" s="109"/>
      <c r="EM363" s="109"/>
      <c r="EN363" s="109"/>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c r="HL363" s="109"/>
      <c r="HM363" s="109"/>
      <c r="HN363" s="109"/>
      <c r="HO363" s="109"/>
      <c r="HP363" s="109"/>
      <c r="HQ363" s="109"/>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row>
    <row r="364" spans="1:256" s="107" customFormat="1" x14ac:dyDescent="0.15">
      <c r="A364" s="106"/>
      <c r="B364" s="106"/>
      <c r="E364" s="210"/>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c r="CA364" s="109"/>
      <c r="CB364" s="109"/>
      <c r="CC364" s="109"/>
      <c r="CD364" s="109"/>
      <c r="CE364" s="109"/>
      <c r="CF364" s="109"/>
      <c r="CG364" s="109"/>
      <c r="CH364" s="109"/>
      <c r="CI364" s="109"/>
      <c r="CJ364" s="109"/>
      <c r="CK364" s="109"/>
      <c r="CL364" s="109"/>
      <c r="CM364" s="109"/>
      <c r="CN364" s="109"/>
      <c r="CO364" s="109"/>
      <c r="CP364" s="109"/>
      <c r="CQ364" s="109"/>
      <c r="CR364" s="109"/>
      <c r="CS364" s="109"/>
      <c r="CT364" s="109"/>
      <c r="CU364" s="109"/>
      <c r="CV364" s="109"/>
      <c r="CW364" s="109"/>
      <c r="CX364" s="109"/>
      <c r="CY364" s="109"/>
      <c r="CZ364" s="109"/>
      <c r="DA364" s="109"/>
      <c r="DB364" s="109"/>
      <c r="DC364" s="109"/>
      <c r="DD364" s="109"/>
      <c r="DE364" s="109"/>
      <c r="DF364" s="109"/>
      <c r="DG364" s="109"/>
      <c r="DH364" s="109"/>
      <c r="DI364" s="109"/>
      <c r="DJ364" s="109"/>
      <c r="DK364" s="109"/>
      <c r="DL364" s="109"/>
      <c r="DM364" s="109"/>
      <c r="DN364" s="109"/>
      <c r="DO364" s="109"/>
      <c r="DP364" s="109"/>
      <c r="DQ364" s="109"/>
      <c r="DR364" s="109"/>
      <c r="DS364" s="109"/>
      <c r="DT364" s="109"/>
      <c r="DU364" s="109"/>
      <c r="DV364" s="109"/>
      <c r="DW364" s="109"/>
      <c r="DX364" s="109"/>
      <c r="DY364" s="109"/>
      <c r="DZ364" s="109"/>
      <c r="EA364" s="109"/>
      <c r="EB364" s="109"/>
      <c r="EC364" s="109"/>
      <c r="ED364" s="109"/>
      <c r="EE364" s="109"/>
      <c r="EF364" s="109"/>
      <c r="EG364" s="109"/>
      <c r="EH364" s="109"/>
      <c r="EI364" s="109"/>
      <c r="EJ364" s="109"/>
      <c r="EK364" s="109"/>
      <c r="EL364" s="109"/>
      <c r="EM364" s="109"/>
      <c r="EN364" s="109"/>
      <c r="EO364" s="109"/>
      <c r="EP364" s="109"/>
      <c r="EQ364" s="109"/>
      <c r="ER364" s="109"/>
      <c r="ES364" s="109"/>
      <c r="ET364" s="109"/>
      <c r="EU364" s="109"/>
      <c r="EV364" s="109"/>
      <c r="EW364" s="109"/>
      <c r="EX364" s="109"/>
      <c r="EY364" s="109"/>
      <c r="EZ364" s="109"/>
      <c r="FA364" s="109"/>
      <c r="FB364" s="109"/>
      <c r="FC364" s="109"/>
      <c r="FD364" s="109"/>
      <c r="FE364" s="109"/>
      <c r="FF364" s="109"/>
      <c r="FG364" s="109"/>
      <c r="FH364" s="109"/>
      <c r="FI364" s="109"/>
      <c r="FJ364" s="109"/>
      <c r="FK364" s="109"/>
      <c r="FL364" s="109"/>
      <c r="FM364" s="109"/>
      <c r="FN364" s="109"/>
      <c r="FO364" s="109"/>
      <c r="FP364" s="109"/>
      <c r="FQ364" s="109"/>
      <c r="FR364" s="109"/>
      <c r="FS364" s="109"/>
      <c r="FT364" s="109"/>
      <c r="FU364" s="109"/>
      <c r="FV364" s="109"/>
      <c r="FW364" s="109"/>
      <c r="FX364" s="109"/>
      <c r="FY364" s="109"/>
      <c r="FZ364" s="109"/>
      <c r="GA364" s="109"/>
      <c r="GB364" s="109"/>
      <c r="GC364" s="109"/>
      <c r="GD364" s="109"/>
      <c r="GE364" s="109"/>
      <c r="GF364" s="109"/>
      <c r="GG364" s="109"/>
      <c r="GH364" s="109"/>
      <c r="GI364" s="109"/>
      <c r="GJ364" s="109"/>
      <c r="GK364" s="109"/>
      <c r="GL364" s="109"/>
      <c r="GM364" s="109"/>
      <c r="GN364" s="109"/>
      <c r="GO364" s="109"/>
      <c r="GP364" s="109"/>
      <c r="GQ364" s="109"/>
      <c r="GR364" s="109"/>
      <c r="GS364" s="109"/>
      <c r="GT364" s="109"/>
      <c r="GU364" s="109"/>
      <c r="GV364" s="109"/>
      <c r="GW364" s="109"/>
      <c r="GX364" s="109"/>
      <c r="GY364" s="109"/>
      <c r="GZ364" s="109"/>
      <c r="HA364" s="109"/>
      <c r="HB364" s="109"/>
      <c r="HC364" s="109"/>
      <c r="HD364" s="109"/>
      <c r="HE364" s="109"/>
      <c r="HF364" s="109"/>
      <c r="HG364" s="109"/>
      <c r="HH364" s="109"/>
      <c r="HI364" s="109"/>
      <c r="HJ364" s="109"/>
      <c r="HK364" s="109"/>
      <c r="HL364" s="109"/>
      <c r="HM364" s="109"/>
      <c r="HN364" s="109"/>
      <c r="HO364" s="109"/>
      <c r="HP364" s="109"/>
      <c r="HQ364" s="109"/>
      <c r="HR364" s="109"/>
      <c r="HS364" s="109"/>
      <c r="HT364" s="109"/>
      <c r="HU364" s="109"/>
      <c r="HV364" s="109"/>
      <c r="HW364" s="109"/>
      <c r="HX364" s="109"/>
      <c r="HY364" s="109"/>
      <c r="HZ364" s="109"/>
      <c r="IA364" s="109"/>
      <c r="IB364" s="109"/>
      <c r="IC364" s="109"/>
      <c r="ID364" s="109"/>
      <c r="IE364" s="109"/>
      <c r="IF364" s="109"/>
      <c r="IG364" s="109"/>
      <c r="IH364" s="109"/>
      <c r="II364" s="109"/>
      <c r="IJ364" s="109"/>
      <c r="IK364" s="109"/>
      <c r="IL364" s="109"/>
      <c r="IM364" s="109"/>
      <c r="IN364" s="109"/>
      <c r="IO364" s="109"/>
      <c r="IP364" s="109"/>
      <c r="IQ364" s="109"/>
      <c r="IR364" s="109"/>
      <c r="IS364" s="109"/>
      <c r="IT364" s="109"/>
      <c r="IU364" s="109"/>
      <c r="IV364" s="109"/>
    </row>
    <row r="365" spans="1:256" s="107" customFormat="1" x14ac:dyDescent="0.15">
      <c r="A365" s="106"/>
      <c r="B365" s="106"/>
      <c r="E365" s="210"/>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c r="CA365" s="109"/>
      <c r="CB365" s="109"/>
      <c r="CC365" s="109"/>
      <c r="CD365" s="109"/>
      <c r="CE365" s="109"/>
      <c r="CF365" s="109"/>
      <c r="CG365" s="109"/>
      <c r="CH365" s="109"/>
      <c r="CI365" s="109"/>
      <c r="CJ365" s="109"/>
      <c r="CK365" s="109"/>
      <c r="CL365" s="109"/>
      <c r="CM365" s="109"/>
      <c r="CN365" s="109"/>
      <c r="CO365" s="109"/>
      <c r="CP365" s="109"/>
      <c r="CQ365" s="109"/>
      <c r="CR365" s="109"/>
      <c r="CS365" s="109"/>
      <c r="CT365" s="109"/>
      <c r="CU365" s="109"/>
      <c r="CV365" s="109"/>
      <c r="CW365" s="109"/>
      <c r="CX365" s="109"/>
      <c r="CY365" s="109"/>
      <c r="CZ365" s="109"/>
      <c r="DA365" s="109"/>
      <c r="DB365" s="109"/>
      <c r="DC365" s="109"/>
      <c r="DD365" s="109"/>
      <c r="DE365" s="109"/>
      <c r="DF365" s="109"/>
      <c r="DG365" s="109"/>
      <c r="DH365" s="109"/>
      <c r="DI365" s="109"/>
      <c r="DJ365" s="109"/>
      <c r="DK365" s="109"/>
      <c r="DL365" s="109"/>
      <c r="DM365" s="109"/>
      <c r="DN365" s="109"/>
      <c r="DO365" s="109"/>
      <c r="DP365" s="109"/>
      <c r="DQ365" s="109"/>
      <c r="DR365" s="109"/>
      <c r="DS365" s="109"/>
      <c r="DT365" s="109"/>
      <c r="DU365" s="109"/>
      <c r="DV365" s="109"/>
      <c r="DW365" s="109"/>
      <c r="DX365" s="109"/>
      <c r="DY365" s="109"/>
      <c r="DZ365" s="109"/>
      <c r="EA365" s="109"/>
      <c r="EB365" s="109"/>
      <c r="EC365" s="109"/>
      <c r="ED365" s="109"/>
      <c r="EE365" s="109"/>
      <c r="EF365" s="109"/>
      <c r="EG365" s="109"/>
      <c r="EH365" s="109"/>
      <c r="EI365" s="109"/>
      <c r="EJ365" s="109"/>
      <c r="EK365" s="109"/>
      <c r="EL365" s="109"/>
      <c r="EM365" s="109"/>
      <c r="EN365" s="109"/>
      <c r="EO365" s="109"/>
      <c r="EP365" s="109"/>
      <c r="EQ365" s="109"/>
      <c r="ER365" s="109"/>
      <c r="ES365" s="109"/>
      <c r="ET365" s="109"/>
      <c r="EU365" s="109"/>
      <c r="EV365" s="109"/>
      <c r="EW365" s="109"/>
      <c r="EX365" s="109"/>
      <c r="EY365" s="109"/>
      <c r="EZ365" s="109"/>
      <c r="FA365" s="109"/>
      <c r="FB365" s="109"/>
      <c r="FC365" s="109"/>
      <c r="FD365" s="109"/>
      <c r="FE365" s="109"/>
      <c r="FF365" s="109"/>
      <c r="FG365" s="109"/>
      <c r="FH365" s="109"/>
      <c r="FI365" s="109"/>
      <c r="FJ365" s="109"/>
      <c r="FK365" s="109"/>
      <c r="FL365" s="109"/>
      <c r="FM365" s="109"/>
      <c r="FN365" s="109"/>
      <c r="FO365" s="109"/>
      <c r="FP365" s="109"/>
      <c r="FQ365" s="109"/>
      <c r="FR365" s="109"/>
      <c r="FS365" s="109"/>
      <c r="FT365" s="109"/>
      <c r="FU365" s="109"/>
      <c r="FV365" s="109"/>
      <c r="FW365" s="109"/>
      <c r="FX365" s="109"/>
      <c r="FY365" s="109"/>
      <c r="FZ365" s="109"/>
      <c r="GA365" s="109"/>
      <c r="GB365" s="109"/>
      <c r="GC365" s="109"/>
      <c r="GD365" s="109"/>
      <c r="GE365" s="109"/>
      <c r="GF365" s="109"/>
      <c r="GG365" s="109"/>
      <c r="GH365" s="109"/>
      <c r="GI365" s="109"/>
      <c r="GJ365" s="109"/>
      <c r="GK365" s="109"/>
      <c r="GL365" s="109"/>
      <c r="GM365" s="109"/>
      <c r="GN365" s="109"/>
      <c r="GO365" s="109"/>
      <c r="GP365" s="109"/>
      <c r="GQ365" s="109"/>
      <c r="GR365" s="109"/>
      <c r="GS365" s="109"/>
      <c r="GT365" s="109"/>
      <c r="GU365" s="109"/>
      <c r="GV365" s="109"/>
      <c r="GW365" s="109"/>
      <c r="GX365" s="109"/>
      <c r="GY365" s="109"/>
      <c r="GZ365" s="109"/>
      <c r="HA365" s="109"/>
      <c r="HB365" s="109"/>
      <c r="HC365" s="109"/>
      <c r="HD365" s="109"/>
      <c r="HE365" s="109"/>
      <c r="HF365" s="109"/>
      <c r="HG365" s="109"/>
      <c r="HH365" s="109"/>
      <c r="HI365" s="109"/>
      <c r="HJ365" s="109"/>
      <c r="HK365" s="109"/>
      <c r="HL365" s="109"/>
      <c r="HM365" s="109"/>
      <c r="HN365" s="109"/>
      <c r="HO365" s="109"/>
      <c r="HP365" s="109"/>
      <c r="HQ365" s="109"/>
      <c r="HR365" s="109"/>
      <c r="HS365" s="109"/>
      <c r="HT365" s="109"/>
      <c r="HU365" s="109"/>
      <c r="HV365" s="109"/>
      <c r="HW365" s="109"/>
      <c r="HX365" s="109"/>
      <c r="HY365" s="109"/>
      <c r="HZ365" s="109"/>
      <c r="IA365" s="109"/>
      <c r="IB365" s="109"/>
      <c r="IC365" s="109"/>
      <c r="ID365" s="109"/>
      <c r="IE365" s="109"/>
      <c r="IF365" s="109"/>
      <c r="IG365" s="109"/>
      <c r="IH365" s="109"/>
      <c r="II365" s="109"/>
      <c r="IJ365" s="109"/>
      <c r="IK365" s="109"/>
      <c r="IL365" s="109"/>
      <c r="IM365" s="109"/>
      <c r="IN365" s="109"/>
      <c r="IO365" s="109"/>
      <c r="IP365" s="109"/>
      <c r="IQ365" s="109"/>
      <c r="IR365" s="109"/>
      <c r="IS365" s="109"/>
      <c r="IT365" s="109"/>
      <c r="IU365" s="109"/>
      <c r="IV365" s="109"/>
    </row>
    <row r="366" spans="1:256" s="107" customFormat="1" x14ac:dyDescent="0.15">
      <c r="A366" s="106"/>
      <c r="B366" s="106"/>
      <c r="E366" s="210"/>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c r="CA366" s="109"/>
      <c r="CB366" s="109"/>
      <c r="CC366" s="109"/>
      <c r="CD366" s="109"/>
      <c r="CE366" s="109"/>
      <c r="CF366" s="109"/>
      <c r="CG366" s="109"/>
      <c r="CH366" s="109"/>
      <c r="CI366" s="109"/>
      <c r="CJ366" s="109"/>
      <c r="CK366" s="109"/>
      <c r="CL366" s="109"/>
      <c r="CM366" s="109"/>
      <c r="CN366" s="109"/>
      <c r="CO366" s="109"/>
      <c r="CP366" s="109"/>
      <c r="CQ366" s="109"/>
      <c r="CR366" s="109"/>
      <c r="CS366" s="109"/>
      <c r="CT366" s="109"/>
      <c r="CU366" s="109"/>
      <c r="CV366" s="109"/>
      <c r="CW366" s="109"/>
      <c r="CX366" s="109"/>
      <c r="CY366" s="109"/>
      <c r="CZ366" s="109"/>
      <c r="DA366" s="109"/>
      <c r="DB366" s="109"/>
      <c r="DC366" s="109"/>
      <c r="DD366" s="109"/>
      <c r="DE366" s="109"/>
      <c r="DF366" s="109"/>
      <c r="DG366" s="109"/>
      <c r="DH366" s="109"/>
      <c r="DI366" s="109"/>
      <c r="DJ366" s="109"/>
      <c r="DK366" s="109"/>
      <c r="DL366" s="109"/>
      <c r="DM366" s="109"/>
      <c r="DN366" s="109"/>
      <c r="DO366" s="109"/>
      <c r="DP366" s="109"/>
      <c r="DQ366" s="109"/>
      <c r="DR366" s="109"/>
      <c r="DS366" s="109"/>
      <c r="DT366" s="109"/>
      <c r="DU366" s="109"/>
      <c r="DV366" s="109"/>
      <c r="DW366" s="109"/>
      <c r="DX366" s="109"/>
      <c r="DY366" s="109"/>
      <c r="DZ366" s="109"/>
      <c r="EA366" s="109"/>
      <c r="EB366" s="109"/>
      <c r="EC366" s="109"/>
      <c r="ED366" s="109"/>
      <c r="EE366" s="109"/>
      <c r="EF366" s="109"/>
      <c r="EG366" s="109"/>
      <c r="EH366" s="109"/>
      <c r="EI366" s="109"/>
      <c r="EJ366" s="109"/>
      <c r="EK366" s="109"/>
      <c r="EL366" s="109"/>
      <c r="EM366" s="109"/>
      <c r="EN366" s="109"/>
      <c r="EO366" s="109"/>
      <c r="EP366" s="109"/>
      <c r="EQ366" s="109"/>
      <c r="ER366" s="109"/>
      <c r="ES366" s="109"/>
      <c r="ET366" s="109"/>
      <c r="EU366" s="109"/>
      <c r="EV366" s="109"/>
      <c r="EW366" s="109"/>
      <c r="EX366" s="109"/>
      <c r="EY366" s="109"/>
      <c r="EZ366" s="109"/>
      <c r="FA366" s="109"/>
      <c r="FB366" s="109"/>
      <c r="FC366" s="109"/>
      <c r="FD366" s="109"/>
      <c r="FE366" s="109"/>
      <c r="FF366" s="109"/>
      <c r="FG366" s="109"/>
      <c r="FH366" s="109"/>
      <c r="FI366" s="109"/>
      <c r="FJ366" s="109"/>
      <c r="FK366" s="109"/>
      <c r="FL366" s="109"/>
      <c r="FM366" s="109"/>
      <c r="FN366" s="109"/>
      <c r="FO366" s="109"/>
      <c r="FP366" s="109"/>
      <c r="FQ366" s="109"/>
      <c r="FR366" s="109"/>
      <c r="FS366" s="109"/>
      <c r="FT366" s="109"/>
      <c r="FU366" s="109"/>
      <c r="FV366" s="109"/>
      <c r="FW366" s="109"/>
      <c r="FX366" s="109"/>
      <c r="FY366" s="109"/>
      <c r="FZ366" s="109"/>
      <c r="GA366" s="109"/>
      <c r="GB366" s="109"/>
      <c r="GC366" s="109"/>
      <c r="GD366" s="109"/>
      <c r="GE366" s="109"/>
      <c r="GF366" s="109"/>
      <c r="GG366" s="109"/>
      <c r="GH366" s="109"/>
      <c r="GI366" s="109"/>
      <c r="GJ366" s="109"/>
      <c r="GK366" s="109"/>
      <c r="GL366" s="109"/>
      <c r="GM366" s="109"/>
      <c r="GN366" s="109"/>
      <c r="GO366" s="109"/>
      <c r="GP366" s="109"/>
      <c r="GQ366" s="109"/>
      <c r="GR366" s="109"/>
      <c r="GS366" s="109"/>
      <c r="GT366" s="109"/>
      <c r="GU366" s="109"/>
      <c r="GV366" s="109"/>
      <c r="GW366" s="109"/>
      <c r="GX366" s="109"/>
      <c r="GY366" s="109"/>
      <c r="GZ366" s="109"/>
      <c r="HA366" s="109"/>
      <c r="HB366" s="109"/>
      <c r="HC366" s="109"/>
      <c r="HD366" s="109"/>
      <c r="HE366" s="109"/>
      <c r="HF366" s="109"/>
      <c r="HG366" s="109"/>
      <c r="HH366" s="109"/>
      <c r="HI366" s="109"/>
      <c r="HJ366" s="109"/>
      <c r="HK366" s="109"/>
      <c r="HL366" s="109"/>
      <c r="HM366" s="109"/>
      <c r="HN366" s="109"/>
      <c r="HO366" s="109"/>
      <c r="HP366" s="109"/>
      <c r="HQ366" s="109"/>
      <c r="HR366" s="109"/>
      <c r="HS366" s="109"/>
      <c r="HT366" s="109"/>
      <c r="HU366" s="109"/>
      <c r="HV366" s="109"/>
      <c r="HW366" s="109"/>
      <c r="HX366" s="109"/>
      <c r="HY366" s="109"/>
      <c r="HZ366" s="109"/>
      <c r="IA366" s="109"/>
      <c r="IB366" s="109"/>
      <c r="IC366" s="109"/>
      <c r="ID366" s="109"/>
      <c r="IE366" s="109"/>
      <c r="IF366" s="109"/>
      <c r="IG366" s="109"/>
      <c r="IH366" s="109"/>
      <c r="II366" s="109"/>
      <c r="IJ366" s="109"/>
      <c r="IK366" s="109"/>
      <c r="IL366" s="109"/>
      <c r="IM366" s="109"/>
      <c r="IN366" s="109"/>
      <c r="IO366" s="109"/>
      <c r="IP366" s="109"/>
      <c r="IQ366" s="109"/>
      <c r="IR366" s="109"/>
      <c r="IS366" s="109"/>
      <c r="IT366" s="109"/>
      <c r="IU366" s="109"/>
      <c r="IV366" s="109"/>
    </row>
    <row r="367" spans="1:256" s="107" customFormat="1" x14ac:dyDescent="0.15">
      <c r="A367" s="106"/>
      <c r="B367" s="106"/>
      <c r="E367" s="210"/>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c r="CA367" s="109"/>
      <c r="CB367" s="109"/>
      <c r="CC367" s="109"/>
      <c r="CD367" s="109"/>
      <c r="CE367" s="109"/>
      <c r="CF367" s="109"/>
      <c r="CG367" s="109"/>
      <c r="CH367" s="109"/>
      <c r="CI367" s="109"/>
      <c r="CJ367" s="109"/>
      <c r="CK367" s="109"/>
      <c r="CL367" s="109"/>
      <c r="CM367" s="109"/>
      <c r="CN367" s="109"/>
      <c r="CO367" s="109"/>
      <c r="CP367" s="109"/>
      <c r="CQ367" s="109"/>
      <c r="CR367" s="109"/>
      <c r="CS367" s="109"/>
      <c r="CT367" s="109"/>
      <c r="CU367" s="109"/>
      <c r="CV367" s="109"/>
      <c r="CW367" s="109"/>
      <c r="CX367" s="109"/>
      <c r="CY367" s="109"/>
      <c r="CZ367" s="109"/>
      <c r="DA367" s="109"/>
      <c r="DB367" s="109"/>
      <c r="DC367" s="109"/>
      <c r="DD367" s="109"/>
      <c r="DE367" s="109"/>
      <c r="DF367" s="109"/>
      <c r="DG367" s="109"/>
      <c r="DH367" s="109"/>
      <c r="DI367" s="109"/>
      <c r="DJ367" s="109"/>
      <c r="DK367" s="109"/>
      <c r="DL367" s="109"/>
      <c r="DM367" s="109"/>
      <c r="DN367" s="109"/>
      <c r="DO367" s="109"/>
      <c r="DP367" s="109"/>
      <c r="DQ367" s="109"/>
      <c r="DR367" s="109"/>
      <c r="DS367" s="109"/>
      <c r="DT367" s="109"/>
      <c r="DU367" s="109"/>
      <c r="DV367" s="109"/>
      <c r="DW367" s="109"/>
      <c r="DX367" s="109"/>
      <c r="DY367" s="109"/>
      <c r="DZ367" s="109"/>
      <c r="EA367" s="109"/>
      <c r="EB367" s="109"/>
      <c r="EC367" s="109"/>
      <c r="ED367" s="109"/>
      <c r="EE367" s="109"/>
      <c r="EF367" s="109"/>
      <c r="EG367" s="109"/>
      <c r="EH367" s="109"/>
      <c r="EI367" s="109"/>
      <c r="EJ367" s="109"/>
      <c r="EK367" s="109"/>
      <c r="EL367" s="109"/>
      <c r="EM367" s="109"/>
      <c r="EN367" s="109"/>
      <c r="EO367" s="109"/>
      <c r="EP367" s="109"/>
      <c r="EQ367" s="109"/>
      <c r="ER367" s="109"/>
      <c r="ES367" s="109"/>
      <c r="ET367" s="109"/>
      <c r="EU367" s="109"/>
      <c r="EV367" s="109"/>
      <c r="EW367" s="109"/>
      <c r="EX367" s="109"/>
      <c r="EY367" s="109"/>
      <c r="EZ367" s="109"/>
      <c r="FA367" s="109"/>
      <c r="FB367" s="109"/>
      <c r="FC367" s="109"/>
      <c r="FD367" s="109"/>
      <c r="FE367" s="109"/>
      <c r="FF367" s="109"/>
      <c r="FG367" s="109"/>
      <c r="FH367" s="109"/>
      <c r="FI367" s="109"/>
      <c r="FJ367" s="109"/>
      <c r="FK367" s="109"/>
      <c r="FL367" s="109"/>
      <c r="FM367" s="109"/>
      <c r="FN367" s="109"/>
      <c r="FO367" s="109"/>
      <c r="FP367" s="109"/>
      <c r="FQ367" s="109"/>
      <c r="FR367" s="109"/>
      <c r="FS367" s="109"/>
      <c r="FT367" s="109"/>
      <c r="FU367" s="109"/>
      <c r="FV367" s="109"/>
      <c r="FW367" s="109"/>
      <c r="FX367" s="109"/>
      <c r="FY367" s="109"/>
      <c r="FZ367" s="109"/>
      <c r="GA367" s="109"/>
      <c r="GB367" s="109"/>
      <c r="GC367" s="109"/>
      <c r="GD367" s="109"/>
      <c r="GE367" s="109"/>
      <c r="GF367" s="109"/>
      <c r="GG367" s="109"/>
      <c r="GH367" s="109"/>
      <c r="GI367" s="109"/>
      <c r="GJ367" s="109"/>
      <c r="GK367" s="109"/>
      <c r="GL367" s="109"/>
      <c r="GM367" s="109"/>
      <c r="GN367" s="109"/>
      <c r="GO367" s="109"/>
      <c r="GP367" s="109"/>
      <c r="GQ367" s="109"/>
      <c r="GR367" s="109"/>
      <c r="GS367" s="109"/>
      <c r="GT367" s="109"/>
      <c r="GU367" s="109"/>
      <c r="GV367" s="109"/>
      <c r="GW367" s="109"/>
      <c r="GX367" s="109"/>
      <c r="GY367" s="109"/>
      <c r="GZ367" s="109"/>
      <c r="HA367" s="109"/>
      <c r="HB367" s="109"/>
      <c r="HC367" s="109"/>
      <c r="HD367" s="109"/>
      <c r="HE367" s="109"/>
      <c r="HF367" s="109"/>
      <c r="HG367" s="109"/>
      <c r="HH367" s="109"/>
      <c r="HI367" s="109"/>
      <c r="HJ367" s="109"/>
      <c r="HK367" s="109"/>
      <c r="HL367" s="109"/>
      <c r="HM367" s="109"/>
      <c r="HN367" s="109"/>
      <c r="HO367" s="109"/>
      <c r="HP367" s="109"/>
      <c r="HQ367" s="109"/>
      <c r="HR367" s="109"/>
      <c r="HS367" s="109"/>
      <c r="HT367" s="109"/>
      <c r="HU367" s="109"/>
      <c r="HV367" s="109"/>
      <c r="HW367" s="109"/>
      <c r="HX367" s="109"/>
      <c r="HY367" s="109"/>
      <c r="HZ367" s="109"/>
      <c r="IA367" s="109"/>
      <c r="IB367" s="109"/>
      <c r="IC367" s="109"/>
      <c r="ID367" s="109"/>
      <c r="IE367" s="109"/>
      <c r="IF367" s="109"/>
      <c r="IG367" s="109"/>
      <c r="IH367" s="109"/>
      <c r="II367" s="109"/>
      <c r="IJ367" s="109"/>
      <c r="IK367" s="109"/>
      <c r="IL367" s="109"/>
      <c r="IM367" s="109"/>
      <c r="IN367" s="109"/>
      <c r="IO367" s="109"/>
      <c r="IP367" s="109"/>
      <c r="IQ367" s="109"/>
      <c r="IR367" s="109"/>
      <c r="IS367" s="109"/>
      <c r="IT367" s="109"/>
      <c r="IU367" s="109"/>
      <c r="IV367" s="109"/>
    </row>
    <row r="368" spans="1:256" s="107" customFormat="1" x14ac:dyDescent="0.15">
      <c r="A368" s="106"/>
      <c r="B368" s="106"/>
      <c r="E368" s="210"/>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c r="CA368" s="109"/>
      <c r="CB368" s="109"/>
      <c r="CC368" s="109"/>
      <c r="CD368" s="109"/>
      <c r="CE368" s="109"/>
      <c r="CF368" s="109"/>
      <c r="CG368" s="109"/>
      <c r="CH368" s="109"/>
      <c r="CI368" s="109"/>
      <c r="CJ368" s="109"/>
      <c r="CK368" s="109"/>
      <c r="CL368" s="109"/>
      <c r="CM368" s="109"/>
      <c r="CN368" s="109"/>
      <c r="CO368" s="109"/>
      <c r="CP368" s="109"/>
      <c r="CQ368" s="109"/>
      <c r="CR368" s="109"/>
      <c r="CS368" s="109"/>
      <c r="CT368" s="109"/>
      <c r="CU368" s="109"/>
      <c r="CV368" s="109"/>
      <c r="CW368" s="109"/>
      <c r="CX368" s="109"/>
      <c r="CY368" s="109"/>
      <c r="CZ368" s="109"/>
      <c r="DA368" s="109"/>
      <c r="DB368" s="109"/>
      <c r="DC368" s="109"/>
      <c r="DD368" s="109"/>
      <c r="DE368" s="109"/>
      <c r="DF368" s="109"/>
      <c r="DG368" s="109"/>
      <c r="DH368" s="109"/>
      <c r="DI368" s="109"/>
      <c r="DJ368" s="109"/>
      <c r="DK368" s="109"/>
      <c r="DL368" s="109"/>
      <c r="DM368" s="109"/>
      <c r="DN368" s="109"/>
      <c r="DO368" s="109"/>
      <c r="DP368" s="109"/>
      <c r="DQ368" s="109"/>
      <c r="DR368" s="109"/>
      <c r="DS368" s="109"/>
      <c r="DT368" s="109"/>
      <c r="DU368" s="109"/>
      <c r="DV368" s="109"/>
      <c r="DW368" s="109"/>
      <c r="DX368" s="109"/>
      <c r="DY368" s="109"/>
      <c r="DZ368" s="109"/>
      <c r="EA368" s="109"/>
      <c r="EB368" s="109"/>
      <c r="EC368" s="109"/>
      <c r="ED368" s="109"/>
      <c r="EE368" s="109"/>
      <c r="EF368" s="109"/>
      <c r="EG368" s="109"/>
      <c r="EH368" s="109"/>
      <c r="EI368" s="109"/>
      <c r="EJ368" s="109"/>
      <c r="EK368" s="109"/>
      <c r="EL368" s="109"/>
      <c r="EM368" s="109"/>
      <c r="EN368" s="109"/>
      <c r="EO368" s="109"/>
      <c r="EP368" s="109"/>
      <c r="EQ368" s="109"/>
      <c r="ER368" s="109"/>
      <c r="ES368" s="109"/>
      <c r="ET368" s="109"/>
      <c r="EU368" s="109"/>
      <c r="EV368" s="109"/>
      <c r="EW368" s="109"/>
      <c r="EX368" s="109"/>
      <c r="EY368" s="109"/>
      <c r="EZ368" s="109"/>
      <c r="FA368" s="109"/>
      <c r="FB368" s="109"/>
      <c r="FC368" s="109"/>
      <c r="FD368" s="109"/>
      <c r="FE368" s="109"/>
      <c r="FF368" s="109"/>
      <c r="FG368" s="109"/>
      <c r="FH368" s="109"/>
      <c r="FI368" s="109"/>
      <c r="FJ368" s="109"/>
      <c r="FK368" s="109"/>
      <c r="FL368" s="109"/>
      <c r="FM368" s="109"/>
      <c r="FN368" s="109"/>
      <c r="FO368" s="109"/>
      <c r="FP368" s="109"/>
      <c r="FQ368" s="109"/>
      <c r="FR368" s="109"/>
      <c r="FS368" s="109"/>
      <c r="FT368" s="109"/>
      <c r="FU368" s="109"/>
      <c r="FV368" s="109"/>
      <c r="FW368" s="109"/>
      <c r="FX368" s="109"/>
      <c r="FY368" s="109"/>
      <c r="FZ368" s="109"/>
      <c r="GA368" s="109"/>
      <c r="GB368" s="109"/>
      <c r="GC368" s="109"/>
      <c r="GD368" s="109"/>
      <c r="GE368" s="109"/>
      <c r="GF368" s="109"/>
      <c r="GG368" s="109"/>
      <c r="GH368" s="109"/>
      <c r="GI368" s="109"/>
      <c r="GJ368" s="109"/>
      <c r="GK368" s="109"/>
      <c r="GL368" s="109"/>
      <c r="GM368" s="109"/>
      <c r="GN368" s="109"/>
      <c r="GO368" s="109"/>
      <c r="GP368" s="109"/>
      <c r="GQ368" s="109"/>
      <c r="GR368" s="109"/>
      <c r="GS368" s="109"/>
      <c r="GT368" s="109"/>
      <c r="GU368" s="109"/>
      <c r="GV368" s="109"/>
      <c r="GW368" s="109"/>
      <c r="GX368" s="109"/>
      <c r="GY368" s="109"/>
      <c r="GZ368" s="109"/>
      <c r="HA368" s="109"/>
      <c r="HB368" s="109"/>
      <c r="HC368" s="109"/>
      <c r="HD368" s="109"/>
      <c r="HE368" s="109"/>
      <c r="HF368" s="109"/>
      <c r="HG368" s="109"/>
      <c r="HH368" s="109"/>
      <c r="HI368" s="109"/>
      <c r="HJ368" s="109"/>
      <c r="HK368" s="109"/>
      <c r="HL368" s="109"/>
      <c r="HM368" s="109"/>
      <c r="HN368" s="109"/>
      <c r="HO368" s="109"/>
      <c r="HP368" s="109"/>
      <c r="HQ368" s="109"/>
      <c r="HR368" s="109"/>
      <c r="HS368" s="109"/>
      <c r="HT368" s="109"/>
      <c r="HU368" s="109"/>
      <c r="HV368" s="109"/>
      <c r="HW368" s="109"/>
      <c r="HX368" s="109"/>
      <c r="HY368" s="109"/>
      <c r="HZ368" s="109"/>
      <c r="IA368" s="109"/>
      <c r="IB368" s="109"/>
      <c r="IC368" s="109"/>
      <c r="ID368" s="109"/>
      <c r="IE368" s="109"/>
      <c r="IF368" s="109"/>
      <c r="IG368" s="109"/>
      <c r="IH368" s="109"/>
      <c r="II368" s="109"/>
      <c r="IJ368" s="109"/>
      <c r="IK368" s="109"/>
      <c r="IL368" s="109"/>
      <c r="IM368" s="109"/>
      <c r="IN368" s="109"/>
      <c r="IO368" s="109"/>
      <c r="IP368" s="109"/>
      <c r="IQ368" s="109"/>
      <c r="IR368" s="109"/>
      <c r="IS368" s="109"/>
      <c r="IT368" s="109"/>
      <c r="IU368" s="109"/>
      <c r="IV368" s="109"/>
    </row>
    <row r="369" spans="1:256" s="107" customFormat="1" x14ac:dyDescent="0.15">
      <c r="A369" s="106"/>
      <c r="B369" s="106"/>
      <c r="E369" s="210"/>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c r="AS369" s="109"/>
      <c r="AT369" s="109"/>
      <c r="AU369" s="109"/>
      <c r="AV369" s="109"/>
      <c r="AW369" s="109"/>
      <c r="AX369" s="109"/>
      <c r="AY369" s="109"/>
      <c r="AZ369" s="109"/>
      <c r="BA369" s="109"/>
      <c r="BB369" s="109"/>
      <c r="BC369" s="109"/>
      <c r="BD369" s="109"/>
      <c r="BE369" s="10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c r="CA369" s="109"/>
      <c r="CB369" s="109"/>
      <c r="CC369" s="109"/>
      <c r="CD369" s="109"/>
      <c r="CE369" s="109"/>
      <c r="CF369" s="109"/>
      <c r="CG369" s="109"/>
      <c r="CH369" s="109"/>
      <c r="CI369" s="109"/>
      <c r="CJ369" s="109"/>
      <c r="CK369" s="109"/>
      <c r="CL369" s="109"/>
      <c r="CM369" s="109"/>
      <c r="CN369" s="109"/>
      <c r="CO369" s="109"/>
      <c r="CP369" s="109"/>
      <c r="CQ369" s="109"/>
      <c r="CR369" s="109"/>
      <c r="CS369" s="109"/>
      <c r="CT369" s="109"/>
      <c r="CU369" s="109"/>
      <c r="CV369" s="109"/>
      <c r="CW369" s="109"/>
      <c r="CX369" s="109"/>
      <c r="CY369" s="109"/>
      <c r="CZ369" s="109"/>
      <c r="DA369" s="109"/>
      <c r="DB369" s="109"/>
      <c r="DC369" s="109"/>
      <c r="DD369" s="109"/>
      <c r="DE369" s="109"/>
      <c r="DF369" s="109"/>
      <c r="DG369" s="109"/>
      <c r="DH369" s="109"/>
      <c r="DI369" s="109"/>
      <c r="DJ369" s="109"/>
      <c r="DK369" s="109"/>
      <c r="DL369" s="109"/>
      <c r="DM369" s="109"/>
      <c r="DN369" s="109"/>
      <c r="DO369" s="109"/>
      <c r="DP369" s="109"/>
      <c r="DQ369" s="109"/>
      <c r="DR369" s="109"/>
      <c r="DS369" s="109"/>
      <c r="DT369" s="109"/>
      <c r="DU369" s="109"/>
      <c r="DV369" s="109"/>
      <c r="DW369" s="109"/>
      <c r="DX369" s="109"/>
      <c r="DY369" s="109"/>
      <c r="DZ369" s="109"/>
      <c r="EA369" s="109"/>
      <c r="EB369" s="109"/>
      <c r="EC369" s="109"/>
      <c r="ED369" s="109"/>
      <c r="EE369" s="109"/>
      <c r="EF369" s="109"/>
      <c r="EG369" s="109"/>
      <c r="EH369" s="109"/>
      <c r="EI369" s="109"/>
      <c r="EJ369" s="109"/>
      <c r="EK369" s="109"/>
      <c r="EL369" s="109"/>
      <c r="EM369" s="109"/>
      <c r="EN369" s="109"/>
      <c r="EO369" s="109"/>
      <c r="EP369" s="109"/>
      <c r="EQ369" s="109"/>
      <c r="ER369" s="109"/>
      <c r="ES369" s="109"/>
      <c r="ET369" s="109"/>
      <c r="EU369" s="109"/>
      <c r="EV369" s="109"/>
      <c r="EW369" s="109"/>
      <c r="EX369" s="109"/>
      <c r="EY369" s="109"/>
      <c r="EZ369" s="109"/>
      <c r="FA369" s="109"/>
      <c r="FB369" s="109"/>
      <c r="FC369" s="109"/>
      <c r="FD369" s="109"/>
      <c r="FE369" s="109"/>
      <c r="FF369" s="109"/>
      <c r="FG369" s="109"/>
      <c r="FH369" s="109"/>
      <c r="FI369" s="109"/>
      <c r="FJ369" s="109"/>
      <c r="FK369" s="109"/>
      <c r="FL369" s="109"/>
      <c r="FM369" s="109"/>
      <c r="FN369" s="109"/>
      <c r="FO369" s="109"/>
      <c r="FP369" s="109"/>
      <c r="FQ369" s="109"/>
      <c r="FR369" s="109"/>
      <c r="FS369" s="109"/>
      <c r="FT369" s="109"/>
      <c r="FU369" s="109"/>
      <c r="FV369" s="109"/>
      <c r="FW369" s="109"/>
      <c r="FX369" s="109"/>
      <c r="FY369" s="109"/>
      <c r="FZ369" s="109"/>
      <c r="GA369" s="109"/>
      <c r="GB369" s="109"/>
      <c r="GC369" s="109"/>
      <c r="GD369" s="109"/>
      <c r="GE369" s="109"/>
      <c r="GF369" s="109"/>
      <c r="GG369" s="109"/>
      <c r="GH369" s="109"/>
      <c r="GI369" s="109"/>
      <c r="GJ369" s="109"/>
      <c r="GK369" s="109"/>
      <c r="GL369" s="109"/>
      <c r="GM369" s="109"/>
      <c r="GN369" s="109"/>
      <c r="GO369" s="109"/>
      <c r="GP369" s="109"/>
      <c r="GQ369" s="109"/>
      <c r="GR369" s="109"/>
      <c r="GS369" s="109"/>
      <c r="GT369" s="109"/>
      <c r="GU369" s="109"/>
      <c r="GV369" s="109"/>
      <c r="GW369" s="109"/>
      <c r="GX369" s="109"/>
      <c r="GY369" s="109"/>
      <c r="GZ369" s="109"/>
      <c r="HA369" s="109"/>
      <c r="HB369" s="109"/>
      <c r="HC369" s="109"/>
      <c r="HD369" s="109"/>
      <c r="HE369" s="109"/>
      <c r="HF369" s="109"/>
      <c r="HG369" s="109"/>
      <c r="HH369" s="109"/>
      <c r="HI369" s="109"/>
      <c r="HJ369" s="109"/>
      <c r="HK369" s="109"/>
      <c r="HL369" s="109"/>
      <c r="HM369" s="109"/>
      <c r="HN369" s="109"/>
      <c r="HO369" s="109"/>
      <c r="HP369" s="109"/>
      <c r="HQ369" s="109"/>
      <c r="HR369" s="109"/>
      <c r="HS369" s="109"/>
      <c r="HT369" s="109"/>
      <c r="HU369" s="109"/>
      <c r="HV369" s="109"/>
      <c r="HW369" s="109"/>
      <c r="HX369" s="109"/>
      <c r="HY369" s="109"/>
      <c r="HZ369" s="109"/>
      <c r="IA369" s="109"/>
      <c r="IB369" s="109"/>
      <c r="IC369" s="109"/>
      <c r="ID369" s="109"/>
      <c r="IE369" s="109"/>
      <c r="IF369" s="109"/>
      <c r="IG369" s="109"/>
      <c r="IH369" s="109"/>
      <c r="II369" s="109"/>
      <c r="IJ369" s="109"/>
      <c r="IK369" s="109"/>
      <c r="IL369" s="109"/>
      <c r="IM369" s="109"/>
      <c r="IN369" s="109"/>
      <c r="IO369" s="109"/>
      <c r="IP369" s="109"/>
      <c r="IQ369" s="109"/>
      <c r="IR369" s="109"/>
      <c r="IS369" s="109"/>
      <c r="IT369" s="109"/>
      <c r="IU369" s="109"/>
      <c r="IV369" s="109"/>
    </row>
    <row r="370" spans="1:256" s="107" customFormat="1" x14ac:dyDescent="0.15">
      <c r="A370" s="106"/>
      <c r="B370" s="106"/>
      <c r="E370" s="210"/>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c r="AS370" s="109"/>
      <c r="AT370" s="109"/>
      <c r="AU370" s="109"/>
      <c r="AV370" s="109"/>
      <c r="AW370" s="109"/>
      <c r="AX370" s="109"/>
      <c r="AY370" s="109"/>
      <c r="AZ370" s="109"/>
      <c r="BA370" s="109"/>
      <c r="BB370" s="109"/>
      <c r="BC370" s="109"/>
      <c r="BD370" s="109"/>
      <c r="BE370" s="10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c r="CA370" s="109"/>
      <c r="CB370" s="109"/>
      <c r="CC370" s="109"/>
      <c r="CD370" s="109"/>
      <c r="CE370" s="109"/>
      <c r="CF370" s="109"/>
      <c r="CG370" s="109"/>
      <c r="CH370" s="109"/>
      <c r="CI370" s="109"/>
      <c r="CJ370" s="109"/>
      <c r="CK370" s="109"/>
      <c r="CL370" s="109"/>
      <c r="CM370" s="109"/>
      <c r="CN370" s="109"/>
      <c r="CO370" s="109"/>
      <c r="CP370" s="109"/>
      <c r="CQ370" s="109"/>
      <c r="CR370" s="109"/>
      <c r="CS370" s="109"/>
      <c r="CT370" s="109"/>
      <c r="CU370" s="109"/>
      <c r="CV370" s="109"/>
      <c r="CW370" s="109"/>
      <c r="CX370" s="109"/>
      <c r="CY370" s="109"/>
      <c r="CZ370" s="109"/>
      <c r="DA370" s="109"/>
      <c r="DB370" s="109"/>
      <c r="DC370" s="109"/>
      <c r="DD370" s="109"/>
      <c r="DE370" s="109"/>
      <c r="DF370" s="109"/>
      <c r="DG370" s="109"/>
      <c r="DH370" s="109"/>
      <c r="DI370" s="109"/>
      <c r="DJ370" s="109"/>
      <c r="DK370" s="109"/>
      <c r="DL370" s="109"/>
      <c r="DM370" s="109"/>
      <c r="DN370" s="109"/>
      <c r="DO370" s="109"/>
      <c r="DP370" s="109"/>
      <c r="DQ370" s="109"/>
      <c r="DR370" s="109"/>
      <c r="DS370" s="109"/>
      <c r="DT370" s="109"/>
      <c r="DU370" s="109"/>
      <c r="DV370" s="109"/>
      <c r="DW370" s="109"/>
      <c r="DX370" s="109"/>
      <c r="DY370" s="109"/>
      <c r="DZ370" s="109"/>
      <c r="EA370" s="109"/>
      <c r="EB370" s="109"/>
      <c r="EC370" s="109"/>
      <c r="ED370" s="109"/>
      <c r="EE370" s="109"/>
      <c r="EF370" s="109"/>
      <c r="EG370" s="109"/>
      <c r="EH370" s="109"/>
      <c r="EI370" s="109"/>
      <c r="EJ370" s="109"/>
      <c r="EK370" s="109"/>
      <c r="EL370" s="109"/>
      <c r="EM370" s="109"/>
      <c r="EN370" s="109"/>
      <c r="EO370" s="109"/>
      <c r="EP370" s="109"/>
      <c r="EQ370" s="109"/>
      <c r="ER370" s="109"/>
      <c r="ES370" s="109"/>
      <c r="ET370" s="109"/>
      <c r="EU370" s="109"/>
      <c r="EV370" s="109"/>
      <c r="EW370" s="109"/>
      <c r="EX370" s="109"/>
      <c r="EY370" s="109"/>
      <c r="EZ370" s="109"/>
      <c r="FA370" s="109"/>
      <c r="FB370" s="109"/>
      <c r="FC370" s="109"/>
      <c r="FD370" s="109"/>
      <c r="FE370" s="109"/>
      <c r="FF370" s="109"/>
      <c r="FG370" s="109"/>
      <c r="FH370" s="109"/>
      <c r="FI370" s="109"/>
      <c r="FJ370" s="109"/>
      <c r="FK370" s="109"/>
      <c r="FL370" s="109"/>
      <c r="FM370" s="109"/>
      <c r="FN370" s="109"/>
      <c r="FO370" s="109"/>
      <c r="FP370" s="109"/>
      <c r="FQ370" s="109"/>
      <c r="FR370" s="109"/>
      <c r="FS370" s="109"/>
      <c r="FT370" s="109"/>
      <c r="FU370" s="109"/>
      <c r="FV370" s="109"/>
      <c r="FW370" s="109"/>
      <c r="FX370" s="109"/>
      <c r="FY370" s="109"/>
      <c r="FZ370" s="109"/>
      <c r="GA370" s="109"/>
      <c r="GB370" s="109"/>
      <c r="GC370" s="109"/>
      <c r="GD370" s="109"/>
      <c r="GE370" s="109"/>
      <c r="GF370" s="109"/>
      <c r="GG370" s="109"/>
      <c r="GH370" s="109"/>
      <c r="GI370" s="109"/>
      <c r="GJ370" s="109"/>
      <c r="GK370" s="109"/>
      <c r="GL370" s="109"/>
      <c r="GM370" s="109"/>
      <c r="GN370" s="109"/>
      <c r="GO370" s="109"/>
      <c r="GP370" s="109"/>
      <c r="GQ370" s="109"/>
      <c r="GR370" s="109"/>
      <c r="GS370" s="109"/>
      <c r="GT370" s="109"/>
      <c r="GU370" s="109"/>
      <c r="GV370" s="109"/>
      <c r="GW370" s="109"/>
      <c r="GX370" s="109"/>
      <c r="GY370" s="109"/>
      <c r="GZ370" s="109"/>
      <c r="HA370" s="109"/>
      <c r="HB370" s="109"/>
      <c r="HC370" s="109"/>
      <c r="HD370" s="109"/>
      <c r="HE370" s="109"/>
      <c r="HF370" s="109"/>
      <c r="HG370" s="109"/>
      <c r="HH370" s="109"/>
      <c r="HI370" s="109"/>
      <c r="HJ370" s="109"/>
      <c r="HK370" s="109"/>
      <c r="HL370" s="109"/>
      <c r="HM370" s="109"/>
      <c r="HN370" s="109"/>
      <c r="HO370" s="109"/>
      <c r="HP370" s="109"/>
      <c r="HQ370" s="109"/>
      <c r="HR370" s="109"/>
      <c r="HS370" s="109"/>
      <c r="HT370" s="109"/>
      <c r="HU370" s="109"/>
      <c r="HV370" s="109"/>
      <c r="HW370" s="109"/>
      <c r="HX370" s="109"/>
      <c r="HY370" s="109"/>
      <c r="HZ370" s="109"/>
      <c r="IA370" s="109"/>
      <c r="IB370" s="109"/>
      <c r="IC370" s="109"/>
      <c r="ID370" s="109"/>
      <c r="IE370" s="109"/>
      <c r="IF370" s="109"/>
      <c r="IG370" s="109"/>
      <c r="IH370" s="109"/>
      <c r="II370" s="109"/>
      <c r="IJ370" s="109"/>
      <c r="IK370" s="109"/>
      <c r="IL370" s="109"/>
      <c r="IM370" s="109"/>
      <c r="IN370" s="109"/>
      <c r="IO370" s="109"/>
      <c r="IP370" s="109"/>
      <c r="IQ370" s="109"/>
      <c r="IR370" s="109"/>
      <c r="IS370" s="109"/>
      <c r="IT370" s="109"/>
      <c r="IU370" s="109"/>
      <c r="IV370" s="109"/>
    </row>
    <row r="371" spans="1:256" s="107" customFormat="1" x14ac:dyDescent="0.15">
      <c r="A371" s="106"/>
      <c r="B371" s="106"/>
      <c r="E371" s="210"/>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c r="AS371" s="109"/>
      <c r="AT371" s="109"/>
      <c r="AU371" s="109"/>
      <c r="AV371" s="109"/>
      <c r="AW371" s="109"/>
      <c r="AX371" s="109"/>
      <c r="AY371" s="109"/>
      <c r="AZ371" s="109"/>
      <c r="BA371" s="109"/>
      <c r="BB371" s="109"/>
      <c r="BC371" s="109"/>
      <c r="BD371" s="109"/>
      <c r="BE371" s="10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c r="CA371" s="109"/>
      <c r="CB371" s="109"/>
      <c r="CC371" s="109"/>
      <c r="CD371" s="109"/>
      <c r="CE371" s="109"/>
      <c r="CF371" s="109"/>
      <c r="CG371" s="109"/>
      <c r="CH371" s="109"/>
      <c r="CI371" s="109"/>
      <c r="CJ371" s="109"/>
      <c r="CK371" s="109"/>
      <c r="CL371" s="109"/>
      <c r="CM371" s="109"/>
      <c r="CN371" s="109"/>
      <c r="CO371" s="109"/>
      <c r="CP371" s="109"/>
      <c r="CQ371" s="109"/>
      <c r="CR371" s="109"/>
      <c r="CS371" s="109"/>
      <c r="CT371" s="109"/>
      <c r="CU371" s="109"/>
      <c r="CV371" s="109"/>
      <c r="CW371" s="109"/>
      <c r="CX371" s="109"/>
      <c r="CY371" s="109"/>
      <c r="CZ371" s="109"/>
      <c r="DA371" s="109"/>
      <c r="DB371" s="109"/>
      <c r="DC371" s="109"/>
      <c r="DD371" s="109"/>
      <c r="DE371" s="109"/>
      <c r="DF371" s="109"/>
      <c r="DG371" s="109"/>
      <c r="DH371" s="109"/>
      <c r="DI371" s="109"/>
      <c r="DJ371" s="109"/>
      <c r="DK371" s="109"/>
      <c r="DL371" s="109"/>
      <c r="DM371" s="109"/>
      <c r="DN371" s="109"/>
      <c r="DO371" s="109"/>
      <c r="DP371" s="109"/>
      <c r="DQ371" s="109"/>
      <c r="DR371" s="109"/>
      <c r="DS371" s="109"/>
      <c r="DT371" s="109"/>
      <c r="DU371" s="109"/>
      <c r="DV371" s="109"/>
      <c r="DW371" s="109"/>
      <c r="DX371" s="109"/>
      <c r="DY371" s="109"/>
      <c r="DZ371" s="109"/>
      <c r="EA371" s="109"/>
      <c r="EB371" s="109"/>
      <c r="EC371" s="109"/>
      <c r="ED371" s="109"/>
      <c r="EE371" s="109"/>
      <c r="EF371" s="109"/>
      <c r="EG371" s="109"/>
      <c r="EH371" s="109"/>
      <c r="EI371" s="109"/>
      <c r="EJ371" s="109"/>
      <c r="EK371" s="109"/>
      <c r="EL371" s="109"/>
      <c r="EM371" s="109"/>
      <c r="EN371" s="109"/>
      <c r="EO371" s="109"/>
      <c r="EP371" s="109"/>
      <c r="EQ371" s="109"/>
      <c r="ER371" s="109"/>
      <c r="ES371" s="109"/>
      <c r="ET371" s="109"/>
      <c r="EU371" s="109"/>
      <c r="EV371" s="109"/>
      <c r="EW371" s="109"/>
      <c r="EX371" s="109"/>
      <c r="EY371" s="109"/>
      <c r="EZ371" s="109"/>
      <c r="FA371" s="109"/>
      <c r="FB371" s="109"/>
      <c r="FC371" s="109"/>
      <c r="FD371" s="109"/>
      <c r="FE371" s="109"/>
      <c r="FF371" s="109"/>
      <c r="FG371" s="109"/>
      <c r="FH371" s="109"/>
      <c r="FI371" s="109"/>
      <c r="FJ371" s="109"/>
      <c r="FK371" s="109"/>
      <c r="FL371" s="109"/>
      <c r="FM371" s="109"/>
      <c r="FN371" s="109"/>
      <c r="FO371" s="109"/>
      <c r="FP371" s="109"/>
      <c r="FQ371" s="109"/>
      <c r="FR371" s="109"/>
      <c r="FS371" s="109"/>
      <c r="FT371" s="109"/>
      <c r="FU371" s="109"/>
      <c r="FV371" s="109"/>
      <c r="FW371" s="109"/>
      <c r="FX371" s="109"/>
      <c r="FY371" s="109"/>
      <c r="FZ371" s="109"/>
      <c r="GA371" s="109"/>
      <c r="GB371" s="109"/>
      <c r="GC371" s="109"/>
      <c r="GD371" s="109"/>
      <c r="GE371" s="109"/>
      <c r="GF371" s="109"/>
      <c r="GG371" s="109"/>
      <c r="GH371" s="109"/>
      <c r="GI371" s="109"/>
      <c r="GJ371" s="109"/>
      <c r="GK371" s="109"/>
      <c r="GL371" s="109"/>
      <c r="GM371" s="109"/>
      <c r="GN371" s="109"/>
      <c r="GO371" s="109"/>
      <c r="GP371" s="109"/>
      <c r="GQ371" s="109"/>
      <c r="GR371" s="109"/>
      <c r="GS371" s="109"/>
      <c r="GT371" s="109"/>
      <c r="GU371" s="109"/>
      <c r="GV371" s="109"/>
      <c r="GW371" s="109"/>
      <c r="GX371" s="109"/>
      <c r="GY371" s="109"/>
      <c r="GZ371" s="109"/>
      <c r="HA371" s="109"/>
      <c r="HB371" s="109"/>
      <c r="HC371" s="109"/>
      <c r="HD371" s="109"/>
      <c r="HE371" s="109"/>
      <c r="HF371" s="109"/>
      <c r="HG371" s="109"/>
      <c r="HH371" s="109"/>
      <c r="HI371" s="109"/>
      <c r="HJ371" s="109"/>
      <c r="HK371" s="109"/>
      <c r="HL371" s="109"/>
      <c r="HM371" s="109"/>
      <c r="HN371" s="109"/>
      <c r="HO371" s="109"/>
      <c r="HP371" s="109"/>
      <c r="HQ371" s="109"/>
      <c r="HR371" s="109"/>
      <c r="HS371" s="109"/>
      <c r="HT371" s="109"/>
      <c r="HU371" s="109"/>
      <c r="HV371" s="109"/>
      <c r="HW371" s="109"/>
      <c r="HX371" s="109"/>
      <c r="HY371" s="109"/>
      <c r="HZ371" s="109"/>
      <c r="IA371" s="109"/>
      <c r="IB371" s="109"/>
      <c r="IC371" s="109"/>
      <c r="ID371" s="109"/>
      <c r="IE371" s="109"/>
      <c r="IF371" s="109"/>
      <c r="IG371" s="109"/>
      <c r="IH371" s="109"/>
      <c r="II371" s="109"/>
      <c r="IJ371" s="109"/>
      <c r="IK371" s="109"/>
      <c r="IL371" s="109"/>
      <c r="IM371" s="109"/>
      <c r="IN371" s="109"/>
      <c r="IO371" s="109"/>
      <c r="IP371" s="109"/>
      <c r="IQ371" s="109"/>
      <c r="IR371" s="109"/>
      <c r="IS371" s="109"/>
      <c r="IT371" s="109"/>
      <c r="IU371" s="109"/>
      <c r="IV371" s="109"/>
    </row>
    <row r="372" spans="1:256" s="107" customFormat="1" x14ac:dyDescent="0.15">
      <c r="A372" s="106"/>
      <c r="B372" s="106"/>
      <c r="E372" s="210"/>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c r="CM372" s="109"/>
      <c r="CN372" s="109"/>
      <c r="CO372" s="109"/>
      <c r="CP372" s="109"/>
      <c r="CQ372" s="109"/>
      <c r="CR372" s="109"/>
      <c r="CS372" s="109"/>
      <c r="CT372" s="109"/>
      <c r="CU372" s="109"/>
      <c r="CV372" s="109"/>
      <c r="CW372" s="109"/>
      <c r="CX372" s="109"/>
      <c r="CY372" s="109"/>
      <c r="CZ372" s="109"/>
      <c r="DA372" s="109"/>
      <c r="DB372" s="109"/>
      <c r="DC372" s="109"/>
      <c r="DD372" s="109"/>
      <c r="DE372" s="109"/>
      <c r="DF372" s="109"/>
      <c r="DG372" s="109"/>
      <c r="DH372" s="109"/>
      <c r="DI372" s="109"/>
      <c r="DJ372" s="109"/>
      <c r="DK372" s="109"/>
      <c r="DL372" s="109"/>
      <c r="DM372" s="109"/>
      <c r="DN372" s="109"/>
      <c r="DO372" s="109"/>
      <c r="DP372" s="109"/>
      <c r="DQ372" s="109"/>
      <c r="DR372" s="109"/>
      <c r="DS372" s="109"/>
      <c r="DT372" s="109"/>
      <c r="DU372" s="109"/>
      <c r="DV372" s="109"/>
      <c r="DW372" s="109"/>
      <c r="DX372" s="109"/>
      <c r="DY372" s="109"/>
      <c r="DZ372" s="109"/>
      <c r="EA372" s="109"/>
      <c r="EB372" s="109"/>
      <c r="EC372" s="109"/>
      <c r="ED372" s="109"/>
      <c r="EE372" s="109"/>
      <c r="EF372" s="109"/>
      <c r="EG372" s="109"/>
      <c r="EH372" s="109"/>
      <c r="EI372" s="109"/>
      <c r="EJ372" s="109"/>
      <c r="EK372" s="109"/>
      <c r="EL372" s="109"/>
      <c r="EM372" s="109"/>
      <c r="EN372" s="109"/>
      <c r="EO372" s="109"/>
      <c r="EP372" s="109"/>
      <c r="EQ372" s="109"/>
      <c r="ER372" s="109"/>
      <c r="ES372" s="109"/>
      <c r="ET372" s="109"/>
      <c r="EU372" s="109"/>
      <c r="EV372" s="109"/>
      <c r="EW372" s="109"/>
      <c r="EX372" s="109"/>
      <c r="EY372" s="109"/>
      <c r="EZ372" s="109"/>
      <c r="FA372" s="109"/>
      <c r="FB372" s="109"/>
      <c r="FC372" s="109"/>
      <c r="FD372" s="109"/>
      <c r="FE372" s="109"/>
      <c r="FF372" s="109"/>
      <c r="FG372" s="109"/>
      <c r="FH372" s="109"/>
      <c r="FI372" s="109"/>
      <c r="FJ372" s="109"/>
      <c r="FK372" s="109"/>
      <c r="FL372" s="109"/>
      <c r="FM372" s="109"/>
      <c r="FN372" s="109"/>
      <c r="FO372" s="109"/>
      <c r="FP372" s="109"/>
      <c r="FQ372" s="109"/>
      <c r="FR372" s="109"/>
      <c r="FS372" s="109"/>
      <c r="FT372" s="109"/>
      <c r="FU372" s="109"/>
      <c r="FV372" s="109"/>
      <c r="FW372" s="109"/>
      <c r="FX372" s="109"/>
      <c r="FY372" s="109"/>
      <c r="FZ372" s="109"/>
      <c r="GA372" s="109"/>
      <c r="GB372" s="109"/>
      <c r="GC372" s="109"/>
      <c r="GD372" s="109"/>
      <c r="GE372" s="109"/>
      <c r="GF372" s="109"/>
      <c r="GG372" s="109"/>
      <c r="GH372" s="109"/>
      <c r="GI372" s="109"/>
      <c r="GJ372" s="109"/>
      <c r="GK372" s="109"/>
      <c r="GL372" s="109"/>
      <c r="GM372" s="109"/>
      <c r="GN372" s="109"/>
      <c r="GO372" s="109"/>
      <c r="GP372" s="109"/>
      <c r="GQ372" s="109"/>
      <c r="GR372" s="109"/>
      <c r="GS372" s="109"/>
      <c r="GT372" s="109"/>
      <c r="GU372" s="109"/>
      <c r="GV372" s="109"/>
      <c r="GW372" s="109"/>
      <c r="GX372" s="109"/>
      <c r="GY372" s="109"/>
      <c r="GZ372" s="109"/>
      <c r="HA372" s="109"/>
      <c r="HB372" s="109"/>
      <c r="HC372" s="109"/>
      <c r="HD372" s="109"/>
      <c r="HE372" s="109"/>
      <c r="HF372" s="109"/>
      <c r="HG372" s="109"/>
      <c r="HH372" s="109"/>
      <c r="HI372" s="109"/>
      <c r="HJ372" s="109"/>
      <c r="HK372" s="109"/>
      <c r="HL372" s="109"/>
      <c r="HM372" s="109"/>
      <c r="HN372" s="109"/>
      <c r="HO372" s="109"/>
      <c r="HP372" s="109"/>
      <c r="HQ372" s="109"/>
      <c r="HR372" s="109"/>
      <c r="HS372" s="109"/>
      <c r="HT372" s="109"/>
      <c r="HU372" s="109"/>
      <c r="HV372" s="109"/>
      <c r="HW372" s="109"/>
      <c r="HX372" s="109"/>
      <c r="HY372" s="109"/>
      <c r="HZ372" s="109"/>
      <c r="IA372" s="109"/>
      <c r="IB372" s="109"/>
      <c r="IC372" s="109"/>
      <c r="ID372" s="109"/>
      <c r="IE372" s="109"/>
      <c r="IF372" s="109"/>
      <c r="IG372" s="109"/>
      <c r="IH372" s="109"/>
      <c r="II372" s="109"/>
      <c r="IJ372" s="109"/>
      <c r="IK372" s="109"/>
      <c r="IL372" s="109"/>
      <c r="IM372" s="109"/>
      <c r="IN372" s="109"/>
      <c r="IO372" s="109"/>
      <c r="IP372" s="109"/>
      <c r="IQ372" s="109"/>
      <c r="IR372" s="109"/>
      <c r="IS372" s="109"/>
      <c r="IT372" s="109"/>
      <c r="IU372" s="109"/>
      <c r="IV372" s="109"/>
    </row>
    <row r="373" spans="1:256" s="107" customFormat="1" x14ac:dyDescent="0.15">
      <c r="A373" s="106"/>
      <c r="B373" s="106"/>
      <c r="E373" s="210"/>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c r="DM373" s="109"/>
      <c r="DN373" s="109"/>
      <c r="DO373" s="109"/>
      <c r="DP373" s="109"/>
      <c r="DQ373" s="109"/>
      <c r="DR373" s="109"/>
      <c r="DS373" s="109"/>
      <c r="DT373" s="109"/>
      <c r="DU373" s="109"/>
      <c r="DV373" s="109"/>
      <c r="DW373" s="109"/>
      <c r="DX373" s="109"/>
      <c r="DY373" s="109"/>
      <c r="DZ373" s="109"/>
      <c r="EA373" s="109"/>
      <c r="EB373" s="109"/>
      <c r="EC373" s="109"/>
      <c r="ED373" s="109"/>
      <c r="EE373" s="109"/>
      <c r="EF373" s="109"/>
      <c r="EG373" s="109"/>
      <c r="EH373" s="109"/>
      <c r="EI373" s="109"/>
      <c r="EJ373" s="109"/>
      <c r="EK373" s="109"/>
      <c r="EL373" s="109"/>
      <c r="EM373" s="109"/>
      <c r="EN373" s="109"/>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c r="HL373" s="109"/>
      <c r="HM373" s="109"/>
      <c r="HN373" s="109"/>
      <c r="HO373" s="109"/>
      <c r="HP373" s="109"/>
      <c r="HQ373" s="109"/>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c r="IN373" s="109"/>
      <c r="IO373" s="109"/>
      <c r="IP373" s="109"/>
      <c r="IQ373" s="109"/>
      <c r="IR373" s="109"/>
      <c r="IS373" s="109"/>
      <c r="IT373" s="109"/>
      <c r="IU373" s="109"/>
      <c r="IV373" s="109"/>
    </row>
    <row r="374" spans="1:256" s="107" customFormat="1" x14ac:dyDescent="0.15">
      <c r="A374" s="106"/>
      <c r="B374" s="106"/>
      <c r="E374" s="210"/>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c r="AS374" s="109"/>
      <c r="AT374" s="109"/>
      <c r="AU374" s="109"/>
      <c r="AV374" s="109"/>
      <c r="AW374" s="109"/>
      <c r="AX374" s="109"/>
      <c r="AY374" s="109"/>
      <c r="AZ374" s="109"/>
      <c r="BA374" s="109"/>
      <c r="BB374" s="109"/>
      <c r="BC374" s="109"/>
      <c r="BD374" s="109"/>
      <c r="BE374" s="10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c r="CA374" s="109"/>
      <c r="CB374" s="109"/>
      <c r="CC374" s="109"/>
      <c r="CD374" s="109"/>
      <c r="CE374" s="109"/>
      <c r="CF374" s="109"/>
      <c r="CG374" s="109"/>
      <c r="CH374" s="109"/>
      <c r="CI374" s="109"/>
      <c r="CJ374" s="109"/>
      <c r="CK374" s="109"/>
      <c r="CL374" s="109"/>
      <c r="CM374" s="109"/>
      <c r="CN374" s="109"/>
      <c r="CO374" s="109"/>
      <c r="CP374" s="109"/>
      <c r="CQ374" s="109"/>
      <c r="CR374" s="109"/>
      <c r="CS374" s="109"/>
      <c r="CT374" s="109"/>
      <c r="CU374" s="109"/>
      <c r="CV374" s="109"/>
      <c r="CW374" s="109"/>
      <c r="CX374" s="109"/>
      <c r="CY374" s="109"/>
      <c r="CZ374" s="109"/>
      <c r="DA374" s="109"/>
      <c r="DB374" s="109"/>
      <c r="DC374" s="109"/>
      <c r="DD374" s="109"/>
      <c r="DE374" s="109"/>
      <c r="DF374" s="109"/>
      <c r="DG374" s="109"/>
      <c r="DH374" s="109"/>
      <c r="DI374" s="109"/>
      <c r="DJ374" s="109"/>
      <c r="DK374" s="109"/>
      <c r="DL374" s="109"/>
      <c r="DM374" s="109"/>
      <c r="DN374" s="109"/>
      <c r="DO374" s="109"/>
      <c r="DP374" s="109"/>
      <c r="DQ374" s="109"/>
      <c r="DR374" s="109"/>
      <c r="DS374" s="109"/>
      <c r="DT374" s="109"/>
      <c r="DU374" s="109"/>
      <c r="DV374" s="109"/>
      <c r="DW374" s="109"/>
      <c r="DX374" s="109"/>
      <c r="DY374" s="109"/>
      <c r="DZ374" s="109"/>
      <c r="EA374" s="109"/>
      <c r="EB374" s="109"/>
      <c r="EC374" s="109"/>
      <c r="ED374" s="109"/>
      <c r="EE374" s="109"/>
      <c r="EF374" s="109"/>
      <c r="EG374" s="109"/>
      <c r="EH374" s="109"/>
      <c r="EI374" s="109"/>
      <c r="EJ374" s="109"/>
      <c r="EK374" s="109"/>
      <c r="EL374" s="109"/>
      <c r="EM374" s="109"/>
      <c r="EN374" s="109"/>
      <c r="EO374" s="109"/>
      <c r="EP374" s="109"/>
      <c r="EQ374" s="109"/>
      <c r="ER374" s="109"/>
      <c r="ES374" s="109"/>
      <c r="ET374" s="109"/>
      <c r="EU374" s="109"/>
      <c r="EV374" s="109"/>
      <c r="EW374" s="109"/>
      <c r="EX374" s="109"/>
      <c r="EY374" s="109"/>
      <c r="EZ374" s="109"/>
      <c r="FA374" s="109"/>
      <c r="FB374" s="109"/>
      <c r="FC374" s="109"/>
      <c r="FD374" s="109"/>
      <c r="FE374" s="109"/>
      <c r="FF374" s="109"/>
      <c r="FG374" s="109"/>
      <c r="FH374" s="109"/>
      <c r="FI374" s="109"/>
      <c r="FJ374" s="109"/>
      <c r="FK374" s="109"/>
      <c r="FL374" s="109"/>
      <c r="FM374" s="109"/>
      <c r="FN374" s="109"/>
      <c r="FO374" s="109"/>
      <c r="FP374" s="109"/>
      <c r="FQ374" s="109"/>
      <c r="FR374" s="109"/>
      <c r="FS374" s="109"/>
      <c r="FT374" s="109"/>
      <c r="FU374" s="109"/>
      <c r="FV374" s="109"/>
      <c r="FW374" s="109"/>
      <c r="FX374" s="109"/>
      <c r="FY374" s="109"/>
      <c r="FZ374" s="109"/>
      <c r="GA374" s="109"/>
      <c r="GB374" s="109"/>
      <c r="GC374" s="109"/>
      <c r="GD374" s="109"/>
      <c r="GE374" s="109"/>
      <c r="GF374" s="109"/>
      <c r="GG374" s="109"/>
      <c r="GH374" s="109"/>
      <c r="GI374" s="109"/>
      <c r="GJ374" s="109"/>
      <c r="GK374" s="109"/>
      <c r="GL374" s="109"/>
      <c r="GM374" s="109"/>
      <c r="GN374" s="109"/>
      <c r="GO374" s="109"/>
      <c r="GP374" s="109"/>
      <c r="GQ374" s="109"/>
      <c r="GR374" s="109"/>
      <c r="GS374" s="109"/>
      <c r="GT374" s="109"/>
      <c r="GU374" s="109"/>
      <c r="GV374" s="109"/>
      <c r="GW374" s="109"/>
      <c r="GX374" s="109"/>
      <c r="GY374" s="109"/>
      <c r="GZ374" s="109"/>
      <c r="HA374" s="109"/>
      <c r="HB374" s="109"/>
      <c r="HC374" s="109"/>
      <c r="HD374" s="109"/>
      <c r="HE374" s="109"/>
      <c r="HF374" s="109"/>
      <c r="HG374" s="109"/>
      <c r="HH374" s="109"/>
      <c r="HI374" s="109"/>
      <c r="HJ374" s="109"/>
      <c r="HK374" s="109"/>
      <c r="HL374" s="109"/>
      <c r="HM374" s="109"/>
      <c r="HN374" s="109"/>
      <c r="HO374" s="109"/>
      <c r="HP374" s="109"/>
      <c r="HQ374" s="109"/>
      <c r="HR374" s="109"/>
      <c r="HS374" s="109"/>
      <c r="HT374" s="109"/>
      <c r="HU374" s="109"/>
      <c r="HV374" s="109"/>
      <c r="HW374" s="109"/>
      <c r="HX374" s="109"/>
      <c r="HY374" s="109"/>
      <c r="HZ374" s="109"/>
      <c r="IA374" s="109"/>
      <c r="IB374" s="109"/>
      <c r="IC374" s="109"/>
      <c r="ID374" s="109"/>
      <c r="IE374" s="109"/>
      <c r="IF374" s="109"/>
      <c r="IG374" s="109"/>
      <c r="IH374" s="109"/>
      <c r="II374" s="109"/>
      <c r="IJ374" s="109"/>
      <c r="IK374" s="109"/>
      <c r="IL374" s="109"/>
      <c r="IM374" s="109"/>
      <c r="IN374" s="109"/>
      <c r="IO374" s="109"/>
      <c r="IP374" s="109"/>
      <c r="IQ374" s="109"/>
      <c r="IR374" s="109"/>
      <c r="IS374" s="109"/>
      <c r="IT374" s="109"/>
      <c r="IU374" s="109"/>
      <c r="IV374" s="109"/>
    </row>
    <row r="375" spans="1:256" s="107" customFormat="1" x14ac:dyDescent="0.15">
      <c r="A375" s="106"/>
      <c r="B375" s="106"/>
      <c r="E375" s="210"/>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c r="AS375" s="109"/>
      <c r="AT375" s="109"/>
      <c r="AU375" s="109"/>
      <c r="AV375" s="109"/>
      <c r="AW375" s="109"/>
      <c r="AX375" s="109"/>
      <c r="AY375" s="109"/>
      <c r="AZ375" s="109"/>
      <c r="BA375" s="109"/>
      <c r="BB375" s="109"/>
      <c r="BC375" s="109"/>
      <c r="BD375" s="109"/>
      <c r="BE375" s="10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c r="CA375" s="109"/>
      <c r="CB375" s="109"/>
      <c r="CC375" s="109"/>
      <c r="CD375" s="109"/>
      <c r="CE375" s="109"/>
      <c r="CF375" s="109"/>
      <c r="CG375" s="109"/>
      <c r="CH375" s="109"/>
      <c r="CI375" s="109"/>
      <c r="CJ375" s="109"/>
      <c r="CK375" s="109"/>
      <c r="CL375" s="109"/>
      <c r="CM375" s="109"/>
      <c r="CN375" s="109"/>
      <c r="CO375" s="109"/>
      <c r="CP375" s="109"/>
      <c r="CQ375" s="109"/>
      <c r="CR375" s="109"/>
      <c r="CS375" s="109"/>
      <c r="CT375" s="109"/>
      <c r="CU375" s="109"/>
      <c r="CV375" s="109"/>
      <c r="CW375" s="109"/>
      <c r="CX375" s="109"/>
      <c r="CY375" s="109"/>
      <c r="CZ375" s="109"/>
      <c r="DA375" s="109"/>
      <c r="DB375" s="109"/>
      <c r="DC375" s="109"/>
      <c r="DD375" s="109"/>
      <c r="DE375" s="109"/>
      <c r="DF375" s="109"/>
      <c r="DG375" s="109"/>
      <c r="DH375" s="109"/>
      <c r="DI375" s="109"/>
      <c r="DJ375" s="109"/>
      <c r="DK375" s="109"/>
      <c r="DL375" s="109"/>
      <c r="DM375" s="109"/>
      <c r="DN375" s="109"/>
      <c r="DO375" s="109"/>
      <c r="DP375" s="109"/>
      <c r="DQ375" s="109"/>
      <c r="DR375" s="109"/>
      <c r="DS375" s="109"/>
      <c r="DT375" s="109"/>
      <c r="DU375" s="109"/>
      <c r="DV375" s="109"/>
      <c r="DW375" s="109"/>
      <c r="DX375" s="109"/>
      <c r="DY375" s="109"/>
      <c r="DZ375" s="109"/>
      <c r="EA375" s="109"/>
      <c r="EB375" s="109"/>
      <c r="EC375" s="109"/>
      <c r="ED375" s="109"/>
      <c r="EE375" s="109"/>
      <c r="EF375" s="109"/>
      <c r="EG375" s="109"/>
      <c r="EH375" s="109"/>
      <c r="EI375" s="109"/>
      <c r="EJ375" s="109"/>
      <c r="EK375" s="109"/>
      <c r="EL375" s="109"/>
      <c r="EM375" s="109"/>
      <c r="EN375" s="109"/>
      <c r="EO375" s="109"/>
      <c r="EP375" s="109"/>
      <c r="EQ375" s="109"/>
      <c r="ER375" s="109"/>
      <c r="ES375" s="109"/>
      <c r="ET375" s="109"/>
      <c r="EU375" s="109"/>
      <c r="EV375" s="109"/>
      <c r="EW375" s="109"/>
      <c r="EX375" s="109"/>
      <c r="EY375" s="109"/>
      <c r="EZ375" s="109"/>
      <c r="FA375" s="109"/>
      <c r="FB375" s="109"/>
      <c r="FC375" s="109"/>
      <c r="FD375" s="109"/>
      <c r="FE375" s="109"/>
      <c r="FF375" s="109"/>
      <c r="FG375" s="109"/>
      <c r="FH375" s="109"/>
      <c r="FI375" s="109"/>
      <c r="FJ375" s="109"/>
      <c r="FK375" s="109"/>
      <c r="FL375" s="109"/>
      <c r="FM375" s="109"/>
      <c r="FN375" s="109"/>
      <c r="FO375" s="109"/>
      <c r="FP375" s="109"/>
      <c r="FQ375" s="109"/>
      <c r="FR375" s="109"/>
      <c r="FS375" s="109"/>
      <c r="FT375" s="109"/>
      <c r="FU375" s="109"/>
      <c r="FV375" s="109"/>
      <c r="FW375" s="109"/>
      <c r="FX375" s="109"/>
      <c r="FY375" s="109"/>
      <c r="FZ375" s="109"/>
      <c r="GA375" s="109"/>
      <c r="GB375" s="109"/>
      <c r="GC375" s="109"/>
      <c r="GD375" s="109"/>
      <c r="GE375" s="109"/>
      <c r="GF375" s="109"/>
      <c r="GG375" s="109"/>
      <c r="GH375" s="109"/>
      <c r="GI375" s="109"/>
      <c r="GJ375" s="109"/>
      <c r="GK375" s="109"/>
      <c r="GL375" s="109"/>
      <c r="GM375" s="109"/>
      <c r="GN375" s="109"/>
      <c r="GO375" s="109"/>
      <c r="GP375" s="109"/>
      <c r="GQ375" s="109"/>
      <c r="GR375" s="109"/>
      <c r="GS375" s="109"/>
      <c r="GT375" s="109"/>
      <c r="GU375" s="109"/>
      <c r="GV375" s="109"/>
      <c r="GW375" s="109"/>
      <c r="GX375" s="109"/>
      <c r="GY375" s="109"/>
      <c r="GZ375" s="109"/>
      <c r="HA375" s="109"/>
      <c r="HB375" s="109"/>
      <c r="HC375" s="109"/>
      <c r="HD375" s="109"/>
      <c r="HE375" s="109"/>
      <c r="HF375" s="109"/>
      <c r="HG375" s="109"/>
      <c r="HH375" s="109"/>
      <c r="HI375" s="109"/>
      <c r="HJ375" s="109"/>
      <c r="HK375" s="109"/>
      <c r="HL375" s="109"/>
      <c r="HM375" s="109"/>
      <c r="HN375" s="109"/>
      <c r="HO375" s="109"/>
      <c r="HP375" s="109"/>
      <c r="HQ375" s="109"/>
      <c r="HR375" s="109"/>
      <c r="HS375" s="109"/>
      <c r="HT375" s="109"/>
      <c r="HU375" s="109"/>
      <c r="HV375" s="109"/>
      <c r="HW375" s="109"/>
      <c r="HX375" s="109"/>
      <c r="HY375" s="109"/>
      <c r="HZ375" s="109"/>
      <c r="IA375" s="109"/>
      <c r="IB375" s="109"/>
      <c r="IC375" s="109"/>
      <c r="ID375" s="109"/>
      <c r="IE375" s="109"/>
      <c r="IF375" s="109"/>
      <c r="IG375" s="109"/>
      <c r="IH375" s="109"/>
      <c r="II375" s="109"/>
      <c r="IJ375" s="109"/>
      <c r="IK375" s="109"/>
      <c r="IL375" s="109"/>
      <c r="IM375" s="109"/>
      <c r="IN375" s="109"/>
      <c r="IO375" s="109"/>
      <c r="IP375" s="109"/>
      <c r="IQ375" s="109"/>
      <c r="IR375" s="109"/>
      <c r="IS375" s="109"/>
      <c r="IT375" s="109"/>
      <c r="IU375" s="109"/>
      <c r="IV375" s="109"/>
    </row>
    <row r="376" spans="1:256" s="107" customFormat="1" x14ac:dyDescent="0.15">
      <c r="A376" s="106"/>
      <c r="B376" s="106"/>
      <c r="E376" s="210"/>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c r="AS376" s="109"/>
      <c r="AT376" s="109"/>
      <c r="AU376" s="109"/>
      <c r="AV376" s="109"/>
      <c r="AW376" s="109"/>
      <c r="AX376" s="109"/>
      <c r="AY376" s="109"/>
      <c r="AZ376" s="109"/>
      <c r="BA376" s="109"/>
      <c r="BB376" s="109"/>
      <c r="BC376" s="109"/>
      <c r="BD376" s="109"/>
      <c r="BE376" s="10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c r="CA376" s="109"/>
      <c r="CB376" s="109"/>
      <c r="CC376" s="109"/>
      <c r="CD376" s="109"/>
      <c r="CE376" s="109"/>
      <c r="CF376" s="109"/>
      <c r="CG376" s="109"/>
      <c r="CH376" s="109"/>
      <c r="CI376" s="109"/>
      <c r="CJ376" s="109"/>
      <c r="CK376" s="109"/>
      <c r="CL376" s="109"/>
      <c r="CM376" s="109"/>
      <c r="CN376" s="109"/>
      <c r="CO376" s="109"/>
      <c r="CP376" s="109"/>
      <c r="CQ376" s="109"/>
      <c r="CR376" s="109"/>
      <c r="CS376" s="109"/>
      <c r="CT376" s="109"/>
      <c r="CU376" s="109"/>
      <c r="CV376" s="109"/>
      <c r="CW376" s="109"/>
      <c r="CX376" s="109"/>
      <c r="CY376" s="109"/>
      <c r="CZ376" s="109"/>
      <c r="DA376" s="109"/>
      <c r="DB376" s="109"/>
      <c r="DC376" s="109"/>
      <c r="DD376" s="109"/>
      <c r="DE376" s="109"/>
      <c r="DF376" s="109"/>
      <c r="DG376" s="109"/>
      <c r="DH376" s="109"/>
      <c r="DI376" s="109"/>
      <c r="DJ376" s="109"/>
      <c r="DK376" s="109"/>
      <c r="DL376" s="109"/>
      <c r="DM376" s="109"/>
      <c r="DN376" s="109"/>
      <c r="DO376" s="109"/>
      <c r="DP376" s="109"/>
      <c r="DQ376" s="109"/>
      <c r="DR376" s="109"/>
      <c r="DS376" s="109"/>
      <c r="DT376" s="109"/>
      <c r="DU376" s="109"/>
      <c r="DV376" s="109"/>
      <c r="DW376" s="109"/>
      <c r="DX376" s="109"/>
      <c r="DY376" s="109"/>
      <c r="DZ376" s="109"/>
      <c r="EA376" s="109"/>
      <c r="EB376" s="109"/>
      <c r="EC376" s="109"/>
      <c r="ED376" s="109"/>
      <c r="EE376" s="109"/>
      <c r="EF376" s="109"/>
      <c r="EG376" s="109"/>
      <c r="EH376" s="109"/>
      <c r="EI376" s="109"/>
      <c r="EJ376" s="109"/>
      <c r="EK376" s="109"/>
      <c r="EL376" s="109"/>
      <c r="EM376" s="109"/>
      <c r="EN376" s="109"/>
      <c r="EO376" s="109"/>
      <c r="EP376" s="109"/>
      <c r="EQ376" s="109"/>
      <c r="ER376" s="109"/>
      <c r="ES376" s="109"/>
      <c r="ET376" s="109"/>
      <c r="EU376" s="109"/>
      <c r="EV376" s="109"/>
      <c r="EW376" s="109"/>
      <c r="EX376" s="109"/>
      <c r="EY376" s="109"/>
      <c r="EZ376" s="109"/>
      <c r="FA376" s="109"/>
      <c r="FB376" s="109"/>
      <c r="FC376" s="109"/>
      <c r="FD376" s="109"/>
      <c r="FE376" s="109"/>
      <c r="FF376" s="109"/>
      <c r="FG376" s="109"/>
      <c r="FH376" s="109"/>
      <c r="FI376" s="109"/>
      <c r="FJ376" s="109"/>
      <c r="FK376" s="109"/>
      <c r="FL376" s="109"/>
      <c r="FM376" s="109"/>
      <c r="FN376" s="109"/>
      <c r="FO376" s="109"/>
      <c r="FP376" s="109"/>
      <c r="FQ376" s="109"/>
      <c r="FR376" s="109"/>
      <c r="FS376" s="109"/>
      <c r="FT376" s="109"/>
      <c r="FU376" s="109"/>
      <c r="FV376" s="109"/>
      <c r="FW376" s="109"/>
      <c r="FX376" s="109"/>
      <c r="FY376" s="109"/>
      <c r="FZ376" s="109"/>
      <c r="GA376" s="109"/>
      <c r="GB376" s="109"/>
      <c r="GC376" s="109"/>
      <c r="GD376" s="109"/>
      <c r="GE376" s="109"/>
      <c r="GF376" s="109"/>
      <c r="GG376" s="109"/>
      <c r="GH376" s="109"/>
      <c r="GI376" s="109"/>
      <c r="GJ376" s="109"/>
      <c r="GK376" s="109"/>
      <c r="GL376" s="109"/>
      <c r="GM376" s="109"/>
      <c r="GN376" s="109"/>
      <c r="GO376" s="109"/>
      <c r="GP376" s="109"/>
      <c r="GQ376" s="109"/>
      <c r="GR376" s="109"/>
      <c r="GS376" s="109"/>
      <c r="GT376" s="109"/>
      <c r="GU376" s="109"/>
      <c r="GV376" s="109"/>
      <c r="GW376" s="109"/>
      <c r="GX376" s="109"/>
      <c r="GY376" s="109"/>
      <c r="GZ376" s="109"/>
      <c r="HA376" s="109"/>
      <c r="HB376" s="109"/>
      <c r="HC376" s="109"/>
      <c r="HD376" s="109"/>
      <c r="HE376" s="109"/>
      <c r="HF376" s="109"/>
      <c r="HG376" s="109"/>
      <c r="HH376" s="109"/>
      <c r="HI376" s="109"/>
      <c r="HJ376" s="109"/>
      <c r="HK376" s="109"/>
      <c r="HL376" s="109"/>
      <c r="HM376" s="109"/>
      <c r="HN376" s="109"/>
      <c r="HO376" s="109"/>
      <c r="HP376" s="109"/>
      <c r="HQ376" s="109"/>
      <c r="HR376" s="109"/>
      <c r="HS376" s="109"/>
      <c r="HT376" s="109"/>
      <c r="HU376" s="109"/>
      <c r="HV376" s="109"/>
      <c r="HW376" s="109"/>
      <c r="HX376" s="109"/>
      <c r="HY376" s="109"/>
      <c r="HZ376" s="109"/>
      <c r="IA376" s="109"/>
      <c r="IB376" s="109"/>
      <c r="IC376" s="109"/>
      <c r="ID376" s="109"/>
      <c r="IE376" s="109"/>
      <c r="IF376" s="109"/>
      <c r="IG376" s="109"/>
      <c r="IH376" s="109"/>
      <c r="II376" s="109"/>
      <c r="IJ376" s="109"/>
      <c r="IK376" s="109"/>
      <c r="IL376" s="109"/>
      <c r="IM376" s="109"/>
      <c r="IN376" s="109"/>
      <c r="IO376" s="109"/>
      <c r="IP376" s="109"/>
      <c r="IQ376" s="109"/>
      <c r="IR376" s="109"/>
      <c r="IS376" s="109"/>
      <c r="IT376" s="109"/>
      <c r="IU376" s="109"/>
      <c r="IV376" s="109"/>
    </row>
    <row r="377" spans="1:256" s="107" customFormat="1" x14ac:dyDescent="0.15">
      <c r="A377" s="106"/>
      <c r="B377" s="106"/>
      <c r="E377" s="210"/>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c r="AS377" s="109"/>
      <c r="AT377" s="109"/>
      <c r="AU377" s="109"/>
      <c r="AV377" s="109"/>
      <c r="AW377" s="109"/>
      <c r="AX377" s="109"/>
      <c r="AY377" s="109"/>
      <c r="AZ377" s="109"/>
      <c r="BA377" s="109"/>
      <c r="BB377" s="109"/>
      <c r="BC377" s="109"/>
      <c r="BD377" s="109"/>
      <c r="BE377" s="10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c r="CA377" s="109"/>
      <c r="CB377" s="109"/>
      <c r="CC377" s="109"/>
      <c r="CD377" s="109"/>
      <c r="CE377" s="109"/>
      <c r="CF377" s="109"/>
      <c r="CG377" s="109"/>
      <c r="CH377" s="109"/>
      <c r="CI377" s="109"/>
      <c r="CJ377" s="109"/>
      <c r="CK377" s="109"/>
      <c r="CL377" s="109"/>
      <c r="CM377" s="109"/>
      <c r="CN377" s="109"/>
      <c r="CO377" s="109"/>
      <c r="CP377" s="109"/>
      <c r="CQ377" s="109"/>
      <c r="CR377" s="109"/>
      <c r="CS377" s="109"/>
      <c r="CT377" s="109"/>
      <c r="CU377" s="109"/>
      <c r="CV377" s="109"/>
      <c r="CW377" s="109"/>
      <c r="CX377" s="109"/>
      <c r="CY377" s="109"/>
      <c r="CZ377" s="109"/>
      <c r="DA377" s="109"/>
      <c r="DB377" s="109"/>
      <c r="DC377" s="109"/>
      <c r="DD377" s="109"/>
      <c r="DE377" s="109"/>
      <c r="DF377" s="109"/>
      <c r="DG377" s="109"/>
      <c r="DH377" s="109"/>
      <c r="DI377" s="109"/>
      <c r="DJ377" s="109"/>
      <c r="DK377" s="109"/>
      <c r="DL377" s="109"/>
      <c r="DM377" s="109"/>
      <c r="DN377" s="109"/>
      <c r="DO377" s="109"/>
      <c r="DP377" s="109"/>
      <c r="DQ377" s="109"/>
      <c r="DR377" s="109"/>
      <c r="DS377" s="109"/>
      <c r="DT377" s="109"/>
      <c r="DU377" s="109"/>
      <c r="DV377" s="109"/>
      <c r="DW377" s="109"/>
      <c r="DX377" s="109"/>
      <c r="DY377" s="109"/>
      <c r="DZ377" s="109"/>
      <c r="EA377" s="109"/>
      <c r="EB377" s="109"/>
      <c r="EC377" s="109"/>
      <c r="ED377" s="109"/>
      <c r="EE377" s="109"/>
      <c r="EF377" s="109"/>
      <c r="EG377" s="109"/>
      <c r="EH377" s="109"/>
      <c r="EI377" s="109"/>
      <c r="EJ377" s="109"/>
      <c r="EK377" s="109"/>
      <c r="EL377" s="109"/>
      <c r="EM377" s="109"/>
      <c r="EN377" s="109"/>
      <c r="EO377" s="109"/>
      <c r="EP377" s="109"/>
      <c r="EQ377" s="109"/>
      <c r="ER377" s="109"/>
      <c r="ES377" s="109"/>
      <c r="ET377" s="109"/>
      <c r="EU377" s="109"/>
      <c r="EV377" s="109"/>
      <c r="EW377" s="109"/>
      <c r="EX377" s="109"/>
      <c r="EY377" s="109"/>
      <c r="EZ377" s="109"/>
      <c r="FA377" s="109"/>
      <c r="FB377" s="109"/>
      <c r="FC377" s="109"/>
      <c r="FD377" s="109"/>
      <c r="FE377" s="109"/>
      <c r="FF377" s="109"/>
      <c r="FG377" s="109"/>
      <c r="FH377" s="109"/>
      <c r="FI377" s="109"/>
      <c r="FJ377" s="109"/>
      <c r="FK377" s="109"/>
      <c r="FL377" s="109"/>
      <c r="FM377" s="109"/>
      <c r="FN377" s="109"/>
      <c r="FO377" s="109"/>
      <c r="FP377" s="109"/>
      <c r="FQ377" s="109"/>
      <c r="FR377" s="109"/>
      <c r="FS377" s="109"/>
      <c r="FT377" s="109"/>
      <c r="FU377" s="109"/>
      <c r="FV377" s="109"/>
      <c r="FW377" s="109"/>
      <c r="FX377" s="109"/>
      <c r="FY377" s="109"/>
      <c r="FZ377" s="109"/>
      <c r="GA377" s="109"/>
      <c r="GB377" s="109"/>
      <c r="GC377" s="109"/>
      <c r="GD377" s="109"/>
      <c r="GE377" s="109"/>
      <c r="GF377" s="109"/>
      <c r="GG377" s="109"/>
      <c r="GH377" s="109"/>
      <c r="GI377" s="109"/>
      <c r="GJ377" s="109"/>
      <c r="GK377" s="109"/>
      <c r="GL377" s="109"/>
      <c r="GM377" s="109"/>
      <c r="GN377" s="109"/>
      <c r="GO377" s="109"/>
      <c r="GP377" s="109"/>
      <c r="GQ377" s="109"/>
      <c r="GR377" s="109"/>
      <c r="GS377" s="109"/>
      <c r="GT377" s="109"/>
      <c r="GU377" s="109"/>
      <c r="GV377" s="109"/>
      <c r="GW377" s="109"/>
      <c r="GX377" s="109"/>
      <c r="GY377" s="109"/>
      <c r="GZ377" s="109"/>
      <c r="HA377" s="109"/>
      <c r="HB377" s="109"/>
      <c r="HC377" s="109"/>
      <c r="HD377" s="109"/>
      <c r="HE377" s="109"/>
      <c r="HF377" s="109"/>
      <c r="HG377" s="109"/>
      <c r="HH377" s="109"/>
      <c r="HI377" s="109"/>
      <c r="HJ377" s="109"/>
      <c r="HK377" s="109"/>
      <c r="HL377" s="109"/>
      <c r="HM377" s="109"/>
      <c r="HN377" s="109"/>
      <c r="HO377" s="109"/>
      <c r="HP377" s="109"/>
      <c r="HQ377" s="109"/>
      <c r="HR377" s="109"/>
      <c r="HS377" s="109"/>
      <c r="HT377" s="109"/>
      <c r="HU377" s="109"/>
      <c r="HV377" s="109"/>
      <c r="HW377" s="109"/>
      <c r="HX377" s="109"/>
      <c r="HY377" s="109"/>
      <c r="HZ377" s="109"/>
      <c r="IA377" s="109"/>
      <c r="IB377" s="109"/>
      <c r="IC377" s="109"/>
      <c r="ID377" s="109"/>
      <c r="IE377" s="109"/>
      <c r="IF377" s="109"/>
      <c r="IG377" s="109"/>
      <c r="IH377" s="109"/>
      <c r="II377" s="109"/>
      <c r="IJ377" s="109"/>
      <c r="IK377" s="109"/>
      <c r="IL377" s="109"/>
      <c r="IM377" s="109"/>
      <c r="IN377" s="109"/>
      <c r="IO377" s="109"/>
      <c r="IP377" s="109"/>
      <c r="IQ377" s="109"/>
      <c r="IR377" s="109"/>
      <c r="IS377" s="109"/>
      <c r="IT377" s="109"/>
      <c r="IU377" s="109"/>
      <c r="IV377" s="109"/>
    </row>
    <row r="378" spans="1:256" s="107" customFormat="1" x14ac:dyDescent="0.15">
      <c r="A378" s="106"/>
      <c r="B378" s="106"/>
      <c r="E378" s="210"/>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c r="AS378" s="109"/>
      <c r="AT378" s="109"/>
      <c r="AU378" s="109"/>
      <c r="AV378" s="109"/>
      <c r="AW378" s="109"/>
      <c r="AX378" s="109"/>
      <c r="AY378" s="109"/>
      <c r="AZ378" s="109"/>
      <c r="BA378" s="109"/>
      <c r="BB378" s="109"/>
      <c r="BC378" s="109"/>
      <c r="BD378" s="109"/>
      <c r="BE378" s="10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c r="CA378" s="109"/>
      <c r="CB378" s="109"/>
      <c r="CC378" s="109"/>
      <c r="CD378" s="109"/>
      <c r="CE378" s="109"/>
      <c r="CF378" s="109"/>
      <c r="CG378" s="109"/>
      <c r="CH378" s="109"/>
      <c r="CI378" s="109"/>
      <c r="CJ378" s="109"/>
      <c r="CK378" s="109"/>
      <c r="CL378" s="109"/>
      <c r="CM378" s="109"/>
      <c r="CN378" s="109"/>
      <c r="CO378" s="109"/>
      <c r="CP378" s="109"/>
      <c r="CQ378" s="109"/>
      <c r="CR378" s="109"/>
      <c r="CS378" s="109"/>
      <c r="CT378" s="109"/>
      <c r="CU378" s="109"/>
      <c r="CV378" s="109"/>
      <c r="CW378" s="109"/>
      <c r="CX378" s="109"/>
      <c r="CY378" s="109"/>
      <c r="CZ378" s="109"/>
      <c r="DA378" s="109"/>
      <c r="DB378" s="109"/>
      <c r="DC378" s="109"/>
      <c r="DD378" s="109"/>
      <c r="DE378" s="109"/>
      <c r="DF378" s="109"/>
      <c r="DG378" s="109"/>
      <c r="DH378" s="109"/>
      <c r="DI378" s="109"/>
      <c r="DJ378" s="109"/>
      <c r="DK378" s="109"/>
      <c r="DL378" s="109"/>
      <c r="DM378" s="109"/>
      <c r="DN378" s="109"/>
      <c r="DO378" s="109"/>
      <c r="DP378" s="109"/>
      <c r="DQ378" s="109"/>
      <c r="DR378" s="109"/>
      <c r="DS378" s="109"/>
      <c r="DT378" s="109"/>
      <c r="DU378" s="109"/>
      <c r="DV378" s="109"/>
      <c r="DW378" s="109"/>
      <c r="DX378" s="109"/>
      <c r="DY378" s="109"/>
      <c r="DZ378" s="109"/>
      <c r="EA378" s="109"/>
      <c r="EB378" s="109"/>
      <c r="EC378" s="109"/>
      <c r="ED378" s="109"/>
      <c r="EE378" s="109"/>
      <c r="EF378" s="109"/>
      <c r="EG378" s="109"/>
      <c r="EH378" s="109"/>
      <c r="EI378" s="109"/>
      <c r="EJ378" s="109"/>
      <c r="EK378" s="109"/>
      <c r="EL378" s="109"/>
      <c r="EM378" s="109"/>
      <c r="EN378" s="109"/>
      <c r="EO378" s="109"/>
      <c r="EP378" s="109"/>
      <c r="EQ378" s="109"/>
      <c r="ER378" s="109"/>
      <c r="ES378" s="109"/>
      <c r="ET378" s="109"/>
      <c r="EU378" s="109"/>
      <c r="EV378" s="109"/>
      <c r="EW378" s="109"/>
      <c r="EX378" s="109"/>
      <c r="EY378" s="109"/>
      <c r="EZ378" s="109"/>
      <c r="FA378" s="109"/>
      <c r="FB378" s="109"/>
      <c r="FC378" s="109"/>
      <c r="FD378" s="109"/>
      <c r="FE378" s="109"/>
      <c r="FF378" s="109"/>
      <c r="FG378" s="109"/>
      <c r="FH378" s="109"/>
      <c r="FI378" s="109"/>
      <c r="FJ378" s="109"/>
      <c r="FK378" s="109"/>
      <c r="FL378" s="109"/>
      <c r="FM378" s="109"/>
      <c r="FN378" s="109"/>
      <c r="FO378" s="109"/>
      <c r="FP378" s="109"/>
      <c r="FQ378" s="109"/>
      <c r="FR378" s="109"/>
      <c r="FS378" s="109"/>
      <c r="FT378" s="109"/>
      <c r="FU378" s="109"/>
      <c r="FV378" s="109"/>
      <c r="FW378" s="109"/>
      <c r="FX378" s="109"/>
      <c r="FY378" s="109"/>
      <c r="FZ378" s="109"/>
      <c r="GA378" s="109"/>
      <c r="GB378" s="109"/>
      <c r="GC378" s="109"/>
      <c r="GD378" s="109"/>
      <c r="GE378" s="109"/>
      <c r="GF378" s="109"/>
      <c r="GG378" s="109"/>
      <c r="GH378" s="109"/>
      <c r="GI378" s="109"/>
      <c r="GJ378" s="109"/>
      <c r="GK378" s="109"/>
      <c r="GL378" s="109"/>
      <c r="GM378" s="109"/>
      <c r="GN378" s="109"/>
      <c r="GO378" s="109"/>
      <c r="GP378" s="109"/>
      <c r="GQ378" s="109"/>
      <c r="GR378" s="109"/>
      <c r="GS378" s="109"/>
      <c r="GT378" s="109"/>
      <c r="GU378" s="109"/>
      <c r="GV378" s="109"/>
      <c r="GW378" s="109"/>
      <c r="GX378" s="109"/>
      <c r="GY378" s="109"/>
      <c r="GZ378" s="109"/>
      <c r="HA378" s="109"/>
      <c r="HB378" s="109"/>
      <c r="HC378" s="109"/>
      <c r="HD378" s="109"/>
      <c r="HE378" s="109"/>
      <c r="HF378" s="109"/>
      <c r="HG378" s="109"/>
      <c r="HH378" s="109"/>
      <c r="HI378" s="109"/>
      <c r="HJ378" s="109"/>
      <c r="HK378" s="109"/>
      <c r="HL378" s="109"/>
      <c r="HM378" s="109"/>
      <c r="HN378" s="109"/>
      <c r="HO378" s="109"/>
      <c r="HP378" s="109"/>
      <c r="HQ378" s="109"/>
      <c r="HR378" s="109"/>
      <c r="HS378" s="109"/>
      <c r="HT378" s="109"/>
      <c r="HU378" s="109"/>
      <c r="HV378" s="109"/>
      <c r="HW378" s="109"/>
      <c r="HX378" s="109"/>
      <c r="HY378" s="109"/>
      <c r="HZ378" s="109"/>
      <c r="IA378" s="109"/>
      <c r="IB378" s="109"/>
      <c r="IC378" s="109"/>
      <c r="ID378" s="109"/>
      <c r="IE378" s="109"/>
      <c r="IF378" s="109"/>
      <c r="IG378" s="109"/>
      <c r="IH378" s="109"/>
      <c r="II378" s="109"/>
      <c r="IJ378" s="109"/>
      <c r="IK378" s="109"/>
      <c r="IL378" s="109"/>
      <c r="IM378" s="109"/>
      <c r="IN378" s="109"/>
      <c r="IO378" s="109"/>
      <c r="IP378" s="109"/>
      <c r="IQ378" s="109"/>
      <c r="IR378" s="109"/>
      <c r="IS378" s="109"/>
      <c r="IT378" s="109"/>
      <c r="IU378" s="109"/>
      <c r="IV378" s="109"/>
    </row>
    <row r="379" spans="1:256" s="107" customFormat="1" x14ac:dyDescent="0.15">
      <c r="A379" s="106"/>
      <c r="B379" s="106"/>
      <c r="E379" s="210"/>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c r="AS379" s="109"/>
      <c r="AT379" s="109"/>
      <c r="AU379" s="109"/>
      <c r="AV379" s="109"/>
      <c r="AW379" s="109"/>
      <c r="AX379" s="109"/>
      <c r="AY379" s="109"/>
      <c r="AZ379" s="109"/>
      <c r="BA379" s="109"/>
      <c r="BB379" s="109"/>
      <c r="BC379" s="109"/>
      <c r="BD379" s="109"/>
      <c r="BE379" s="10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c r="CA379" s="109"/>
      <c r="CB379" s="109"/>
      <c r="CC379" s="109"/>
      <c r="CD379" s="109"/>
      <c r="CE379" s="109"/>
      <c r="CF379" s="109"/>
      <c r="CG379" s="109"/>
      <c r="CH379" s="109"/>
      <c r="CI379" s="109"/>
      <c r="CJ379" s="109"/>
      <c r="CK379" s="109"/>
      <c r="CL379" s="109"/>
      <c r="CM379" s="109"/>
      <c r="CN379" s="109"/>
      <c r="CO379" s="109"/>
      <c r="CP379" s="109"/>
      <c r="CQ379" s="109"/>
      <c r="CR379" s="109"/>
      <c r="CS379" s="109"/>
      <c r="CT379" s="109"/>
      <c r="CU379" s="109"/>
      <c r="CV379" s="109"/>
      <c r="CW379" s="109"/>
      <c r="CX379" s="109"/>
      <c r="CY379" s="109"/>
      <c r="CZ379" s="109"/>
      <c r="DA379" s="109"/>
      <c r="DB379" s="109"/>
      <c r="DC379" s="109"/>
      <c r="DD379" s="109"/>
      <c r="DE379" s="109"/>
      <c r="DF379" s="109"/>
      <c r="DG379" s="109"/>
      <c r="DH379" s="109"/>
      <c r="DI379" s="109"/>
      <c r="DJ379" s="109"/>
      <c r="DK379" s="109"/>
      <c r="DL379" s="109"/>
      <c r="DM379" s="109"/>
      <c r="DN379" s="109"/>
      <c r="DO379" s="109"/>
      <c r="DP379" s="109"/>
      <c r="DQ379" s="109"/>
      <c r="DR379" s="109"/>
      <c r="DS379" s="109"/>
      <c r="DT379" s="109"/>
      <c r="DU379" s="109"/>
      <c r="DV379" s="109"/>
      <c r="DW379" s="109"/>
      <c r="DX379" s="109"/>
      <c r="DY379" s="109"/>
      <c r="DZ379" s="109"/>
      <c r="EA379" s="109"/>
      <c r="EB379" s="109"/>
      <c r="EC379" s="109"/>
      <c r="ED379" s="109"/>
      <c r="EE379" s="109"/>
      <c r="EF379" s="109"/>
      <c r="EG379" s="109"/>
      <c r="EH379" s="109"/>
      <c r="EI379" s="109"/>
      <c r="EJ379" s="109"/>
      <c r="EK379" s="109"/>
      <c r="EL379" s="109"/>
      <c r="EM379" s="109"/>
      <c r="EN379" s="109"/>
      <c r="EO379" s="109"/>
      <c r="EP379" s="109"/>
      <c r="EQ379" s="109"/>
      <c r="ER379" s="109"/>
      <c r="ES379" s="109"/>
      <c r="ET379" s="109"/>
      <c r="EU379" s="109"/>
      <c r="EV379" s="109"/>
      <c r="EW379" s="109"/>
      <c r="EX379" s="109"/>
      <c r="EY379" s="109"/>
      <c r="EZ379" s="109"/>
      <c r="FA379" s="109"/>
      <c r="FB379" s="109"/>
      <c r="FC379" s="109"/>
      <c r="FD379" s="109"/>
      <c r="FE379" s="109"/>
      <c r="FF379" s="109"/>
      <c r="FG379" s="109"/>
      <c r="FH379" s="109"/>
      <c r="FI379" s="109"/>
      <c r="FJ379" s="109"/>
      <c r="FK379" s="109"/>
      <c r="FL379" s="109"/>
      <c r="FM379" s="109"/>
      <c r="FN379" s="109"/>
      <c r="FO379" s="109"/>
      <c r="FP379" s="109"/>
      <c r="FQ379" s="109"/>
      <c r="FR379" s="109"/>
      <c r="FS379" s="109"/>
      <c r="FT379" s="109"/>
      <c r="FU379" s="109"/>
      <c r="FV379" s="109"/>
      <c r="FW379" s="109"/>
      <c r="FX379" s="109"/>
      <c r="FY379" s="109"/>
      <c r="FZ379" s="109"/>
      <c r="GA379" s="109"/>
      <c r="GB379" s="109"/>
      <c r="GC379" s="109"/>
      <c r="GD379" s="109"/>
      <c r="GE379" s="109"/>
      <c r="GF379" s="109"/>
      <c r="GG379" s="109"/>
      <c r="GH379" s="109"/>
      <c r="GI379" s="109"/>
      <c r="GJ379" s="109"/>
      <c r="GK379" s="109"/>
      <c r="GL379" s="109"/>
      <c r="GM379" s="109"/>
      <c r="GN379" s="109"/>
      <c r="GO379" s="109"/>
      <c r="GP379" s="109"/>
      <c r="GQ379" s="109"/>
      <c r="GR379" s="109"/>
      <c r="GS379" s="109"/>
      <c r="GT379" s="109"/>
      <c r="GU379" s="109"/>
      <c r="GV379" s="109"/>
      <c r="GW379" s="109"/>
      <c r="GX379" s="109"/>
      <c r="GY379" s="109"/>
      <c r="GZ379" s="109"/>
      <c r="HA379" s="109"/>
      <c r="HB379" s="109"/>
      <c r="HC379" s="109"/>
      <c r="HD379" s="109"/>
      <c r="HE379" s="109"/>
      <c r="HF379" s="109"/>
      <c r="HG379" s="109"/>
      <c r="HH379" s="109"/>
      <c r="HI379" s="109"/>
      <c r="HJ379" s="109"/>
      <c r="HK379" s="109"/>
      <c r="HL379" s="109"/>
      <c r="HM379" s="109"/>
      <c r="HN379" s="109"/>
      <c r="HO379" s="109"/>
      <c r="HP379" s="109"/>
      <c r="HQ379" s="109"/>
      <c r="HR379" s="109"/>
      <c r="HS379" s="109"/>
      <c r="HT379" s="109"/>
      <c r="HU379" s="109"/>
      <c r="HV379" s="109"/>
      <c r="HW379" s="109"/>
      <c r="HX379" s="109"/>
      <c r="HY379" s="109"/>
      <c r="HZ379" s="109"/>
      <c r="IA379" s="109"/>
      <c r="IB379" s="109"/>
      <c r="IC379" s="109"/>
      <c r="ID379" s="109"/>
      <c r="IE379" s="109"/>
      <c r="IF379" s="109"/>
      <c r="IG379" s="109"/>
      <c r="IH379" s="109"/>
      <c r="II379" s="109"/>
      <c r="IJ379" s="109"/>
      <c r="IK379" s="109"/>
      <c r="IL379" s="109"/>
      <c r="IM379" s="109"/>
      <c r="IN379" s="109"/>
      <c r="IO379" s="109"/>
      <c r="IP379" s="109"/>
      <c r="IQ379" s="109"/>
      <c r="IR379" s="109"/>
      <c r="IS379" s="109"/>
      <c r="IT379" s="109"/>
      <c r="IU379" s="109"/>
      <c r="IV379" s="109"/>
    </row>
    <row r="380" spans="1:256" s="107" customFormat="1" x14ac:dyDescent="0.15">
      <c r="A380" s="106"/>
      <c r="B380" s="106"/>
      <c r="E380" s="210"/>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c r="AS380" s="109"/>
      <c r="AT380" s="109"/>
      <c r="AU380" s="109"/>
      <c r="AV380" s="109"/>
      <c r="AW380" s="109"/>
      <c r="AX380" s="109"/>
      <c r="AY380" s="109"/>
      <c r="AZ380" s="109"/>
      <c r="BA380" s="109"/>
      <c r="BB380" s="109"/>
      <c r="BC380" s="109"/>
      <c r="BD380" s="109"/>
      <c r="BE380" s="10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c r="CA380" s="109"/>
      <c r="CB380" s="109"/>
      <c r="CC380" s="109"/>
      <c r="CD380" s="109"/>
      <c r="CE380" s="109"/>
      <c r="CF380" s="109"/>
      <c r="CG380" s="109"/>
      <c r="CH380" s="109"/>
      <c r="CI380" s="109"/>
      <c r="CJ380" s="109"/>
      <c r="CK380" s="109"/>
      <c r="CL380" s="109"/>
      <c r="CM380" s="109"/>
      <c r="CN380" s="109"/>
      <c r="CO380" s="109"/>
      <c r="CP380" s="109"/>
      <c r="CQ380" s="109"/>
      <c r="CR380" s="109"/>
      <c r="CS380" s="109"/>
      <c r="CT380" s="109"/>
      <c r="CU380" s="109"/>
      <c r="CV380" s="109"/>
      <c r="CW380" s="109"/>
      <c r="CX380" s="109"/>
      <c r="CY380" s="109"/>
      <c r="CZ380" s="109"/>
      <c r="DA380" s="109"/>
      <c r="DB380" s="109"/>
      <c r="DC380" s="109"/>
      <c r="DD380" s="109"/>
      <c r="DE380" s="109"/>
      <c r="DF380" s="109"/>
      <c r="DG380" s="109"/>
      <c r="DH380" s="109"/>
      <c r="DI380" s="109"/>
      <c r="DJ380" s="109"/>
      <c r="DK380" s="109"/>
      <c r="DL380" s="109"/>
      <c r="DM380" s="109"/>
      <c r="DN380" s="109"/>
      <c r="DO380" s="109"/>
      <c r="DP380" s="109"/>
      <c r="DQ380" s="109"/>
      <c r="DR380" s="109"/>
      <c r="DS380" s="109"/>
      <c r="DT380" s="109"/>
      <c r="DU380" s="109"/>
      <c r="DV380" s="109"/>
      <c r="DW380" s="109"/>
      <c r="DX380" s="109"/>
      <c r="DY380" s="109"/>
      <c r="DZ380" s="109"/>
      <c r="EA380" s="109"/>
      <c r="EB380" s="109"/>
      <c r="EC380" s="109"/>
      <c r="ED380" s="109"/>
      <c r="EE380" s="109"/>
      <c r="EF380" s="109"/>
      <c r="EG380" s="109"/>
      <c r="EH380" s="109"/>
      <c r="EI380" s="109"/>
      <c r="EJ380" s="109"/>
      <c r="EK380" s="109"/>
      <c r="EL380" s="109"/>
      <c r="EM380" s="109"/>
      <c r="EN380" s="109"/>
      <c r="EO380" s="109"/>
      <c r="EP380" s="109"/>
      <c r="EQ380" s="109"/>
      <c r="ER380" s="109"/>
      <c r="ES380" s="109"/>
      <c r="ET380" s="109"/>
      <c r="EU380" s="109"/>
      <c r="EV380" s="109"/>
      <c r="EW380" s="109"/>
      <c r="EX380" s="109"/>
      <c r="EY380" s="109"/>
      <c r="EZ380" s="109"/>
      <c r="FA380" s="109"/>
      <c r="FB380" s="109"/>
      <c r="FC380" s="109"/>
      <c r="FD380" s="109"/>
      <c r="FE380" s="109"/>
      <c r="FF380" s="109"/>
      <c r="FG380" s="109"/>
      <c r="FH380" s="109"/>
      <c r="FI380" s="109"/>
      <c r="FJ380" s="109"/>
      <c r="FK380" s="109"/>
      <c r="FL380" s="109"/>
      <c r="FM380" s="109"/>
      <c r="FN380" s="109"/>
      <c r="FO380" s="109"/>
      <c r="FP380" s="109"/>
      <c r="FQ380" s="109"/>
      <c r="FR380" s="109"/>
      <c r="FS380" s="109"/>
      <c r="FT380" s="109"/>
      <c r="FU380" s="109"/>
      <c r="FV380" s="109"/>
      <c r="FW380" s="109"/>
      <c r="FX380" s="109"/>
      <c r="FY380" s="109"/>
      <c r="FZ380" s="109"/>
      <c r="GA380" s="109"/>
      <c r="GB380" s="109"/>
      <c r="GC380" s="109"/>
      <c r="GD380" s="109"/>
      <c r="GE380" s="109"/>
      <c r="GF380" s="109"/>
      <c r="GG380" s="109"/>
      <c r="GH380" s="109"/>
      <c r="GI380" s="109"/>
      <c r="GJ380" s="109"/>
      <c r="GK380" s="109"/>
      <c r="GL380" s="109"/>
      <c r="GM380" s="109"/>
      <c r="GN380" s="109"/>
      <c r="GO380" s="109"/>
      <c r="GP380" s="109"/>
      <c r="GQ380" s="109"/>
      <c r="GR380" s="109"/>
      <c r="GS380" s="109"/>
      <c r="GT380" s="109"/>
      <c r="GU380" s="109"/>
      <c r="GV380" s="109"/>
      <c r="GW380" s="109"/>
      <c r="GX380" s="109"/>
      <c r="GY380" s="109"/>
      <c r="GZ380" s="109"/>
      <c r="HA380" s="109"/>
      <c r="HB380" s="109"/>
      <c r="HC380" s="109"/>
      <c r="HD380" s="109"/>
      <c r="HE380" s="109"/>
      <c r="HF380" s="109"/>
      <c r="HG380" s="109"/>
      <c r="HH380" s="109"/>
      <c r="HI380" s="109"/>
      <c r="HJ380" s="109"/>
      <c r="HK380" s="109"/>
      <c r="HL380" s="109"/>
      <c r="HM380" s="109"/>
      <c r="HN380" s="109"/>
      <c r="HO380" s="109"/>
      <c r="HP380" s="109"/>
      <c r="HQ380" s="109"/>
      <c r="HR380" s="109"/>
      <c r="HS380" s="109"/>
      <c r="HT380" s="109"/>
      <c r="HU380" s="109"/>
      <c r="HV380" s="109"/>
      <c r="HW380" s="109"/>
      <c r="HX380" s="109"/>
      <c r="HY380" s="109"/>
      <c r="HZ380" s="109"/>
      <c r="IA380" s="109"/>
      <c r="IB380" s="109"/>
      <c r="IC380" s="109"/>
      <c r="ID380" s="109"/>
      <c r="IE380" s="109"/>
      <c r="IF380" s="109"/>
      <c r="IG380" s="109"/>
      <c r="IH380" s="109"/>
      <c r="II380" s="109"/>
      <c r="IJ380" s="109"/>
      <c r="IK380" s="109"/>
      <c r="IL380" s="109"/>
      <c r="IM380" s="109"/>
      <c r="IN380" s="109"/>
      <c r="IO380" s="109"/>
      <c r="IP380" s="109"/>
      <c r="IQ380" s="109"/>
      <c r="IR380" s="109"/>
      <c r="IS380" s="109"/>
      <c r="IT380" s="109"/>
      <c r="IU380" s="109"/>
      <c r="IV380" s="109"/>
    </row>
    <row r="381" spans="1:256" s="107" customFormat="1" x14ac:dyDescent="0.15">
      <c r="A381" s="106"/>
      <c r="B381" s="106"/>
      <c r="E381" s="210"/>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c r="CM381" s="109"/>
      <c r="CN381" s="109"/>
      <c r="CO381" s="109"/>
      <c r="CP381" s="109"/>
      <c r="CQ381" s="109"/>
      <c r="CR381" s="109"/>
      <c r="CS381" s="109"/>
      <c r="CT381" s="109"/>
      <c r="CU381" s="109"/>
      <c r="CV381" s="109"/>
      <c r="CW381" s="109"/>
      <c r="CX381" s="109"/>
      <c r="CY381" s="109"/>
      <c r="CZ381" s="109"/>
      <c r="DA381" s="109"/>
      <c r="DB381" s="109"/>
      <c r="DC381" s="109"/>
      <c r="DD381" s="109"/>
      <c r="DE381" s="109"/>
      <c r="DF381" s="109"/>
      <c r="DG381" s="109"/>
      <c r="DH381" s="109"/>
      <c r="DI381" s="109"/>
      <c r="DJ381" s="109"/>
      <c r="DK381" s="109"/>
      <c r="DL381" s="109"/>
      <c r="DM381" s="109"/>
      <c r="DN381" s="109"/>
      <c r="DO381" s="109"/>
      <c r="DP381" s="109"/>
      <c r="DQ381" s="109"/>
      <c r="DR381" s="109"/>
      <c r="DS381" s="109"/>
      <c r="DT381" s="109"/>
      <c r="DU381" s="109"/>
      <c r="DV381" s="109"/>
      <c r="DW381" s="109"/>
      <c r="DX381" s="109"/>
      <c r="DY381" s="109"/>
      <c r="DZ381" s="109"/>
      <c r="EA381" s="109"/>
      <c r="EB381" s="109"/>
      <c r="EC381" s="109"/>
      <c r="ED381" s="109"/>
      <c r="EE381" s="109"/>
      <c r="EF381" s="109"/>
      <c r="EG381" s="109"/>
      <c r="EH381" s="109"/>
      <c r="EI381" s="109"/>
      <c r="EJ381" s="109"/>
      <c r="EK381" s="109"/>
      <c r="EL381" s="109"/>
      <c r="EM381" s="109"/>
      <c r="EN381" s="109"/>
      <c r="EO381" s="109"/>
      <c r="EP381" s="109"/>
      <c r="EQ381" s="109"/>
      <c r="ER381" s="109"/>
      <c r="ES381" s="109"/>
      <c r="ET381" s="109"/>
      <c r="EU381" s="109"/>
      <c r="EV381" s="109"/>
      <c r="EW381" s="109"/>
      <c r="EX381" s="109"/>
      <c r="EY381" s="109"/>
      <c r="EZ381" s="109"/>
      <c r="FA381" s="109"/>
      <c r="FB381" s="109"/>
      <c r="FC381" s="109"/>
      <c r="FD381" s="109"/>
      <c r="FE381" s="109"/>
      <c r="FF381" s="109"/>
      <c r="FG381" s="109"/>
      <c r="FH381" s="109"/>
      <c r="FI381" s="109"/>
      <c r="FJ381" s="109"/>
      <c r="FK381" s="109"/>
      <c r="FL381" s="109"/>
      <c r="FM381" s="109"/>
      <c r="FN381" s="109"/>
      <c r="FO381" s="109"/>
      <c r="FP381" s="109"/>
      <c r="FQ381" s="109"/>
      <c r="FR381" s="109"/>
      <c r="FS381" s="109"/>
      <c r="FT381" s="109"/>
      <c r="FU381" s="109"/>
      <c r="FV381" s="109"/>
      <c r="FW381" s="109"/>
      <c r="FX381" s="109"/>
      <c r="FY381" s="109"/>
      <c r="FZ381" s="109"/>
      <c r="GA381" s="109"/>
      <c r="GB381" s="109"/>
      <c r="GC381" s="109"/>
      <c r="GD381" s="109"/>
      <c r="GE381" s="109"/>
      <c r="GF381" s="109"/>
      <c r="GG381" s="109"/>
      <c r="GH381" s="109"/>
      <c r="GI381" s="109"/>
      <c r="GJ381" s="109"/>
      <c r="GK381" s="109"/>
      <c r="GL381" s="109"/>
      <c r="GM381" s="109"/>
      <c r="GN381" s="109"/>
      <c r="GO381" s="109"/>
      <c r="GP381" s="109"/>
      <c r="GQ381" s="109"/>
      <c r="GR381" s="109"/>
      <c r="GS381" s="109"/>
      <c r="GT381" s="109"/>
      <c r="GU381" s="109"/>
      <c r="GV381" s="109"/>
      <c r="GW381" s="109"/>
      <c r="GX381" s="109"/>
      <c r="GY381" s="109"/>
      <c r="GZ381" s="109"/>
      <c r="HA381" s="109"/>
      <c r="HB381" s="109"/>
      <c r="HC381" s="109"/>
      <c r="HD381" s="109"/>
      <c r="HE381" s="109"/>
      <c r="HF381" s="109"/>
      <c r="HG381" s="109"/>
      <c r="HH381" s="109"/>
      <c r="HI381" s="109"/>
      <c r="HJ381" s="109"/>
      <c r="HK381" s="109"/>
      <c r="HL381" s="109"/>
      <c r="HM381" s="109"/>
      <c r="HN381" s="109"/>
      <c r="HO381" s="109"/>
      <c r="HP381" s="109"/>
      <c r="HQ381" s="109"/>
      <c r="HR381" s="109"/>
      <c r="HS381" s="109"/>
      <c r="HT381" s="109"/>
      <c r="HU381" s="109"/>
      <c r="HV381" s="109"/>
      <c r="HW381" s="109"/>
      <c r="HX381" s="109"/>
      <c r="HY381" s="109"/>
      <c r="HZ381" s="109"/>
      <c r="IA381" s="109"/>
      <c r="IB381" s="109"/>
      <c r="IC381" s="109"/>
      <c r="ID381" s="109"/>
      <c r="IE381" s="109"/>
      <c r="IF381" s="109"/>
      <c r="IG381" s="109"/>
      <c r="IH381" s="109"/>
      <c r="II381" s="109"/>
      <c r="IJ381" s="109"/>
      <c r="IK381" s="109"/>
      <c r="IL381" s="109"/>
      <c r="IM381" s="109"/>
      <c r="IN381" s="109"/>
      <c r="IO381" s="109"/>
      <c r="IP381" s="109"/>
      <c r="IQ381" s="109"/>
      <c r="IR381" s="109"/>
      <c r="IS381" s="109"/>
      <c r="IT381" s="109"/>
      <c r="IU381" s="109"/>
      <c r="IV381" s="109"/>
    </row>
    <row r="382" spans="1:256" s="107" customFormat="1" x14ac:dyDescent="0.15">
      <c r="A382" s="106"/>
      <c r="B382" s="106"/>
      <c r="E382" s="210"/>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c r="AS382" s="109"/>
      <c r="AT382" s="109"/>
      <c r="AU382" s="109"/>
      <c r="AV382" s="109"/>
      <c r="AW382" s="109"/>
      <c r="AX382" s="109"/>
      <c r="AY382" s="109"/>
      <c r="AZ382" s="109"/>
      <c r="BA382" s="109"/>
      <c r="BB382" s="109"/>
      <c r="BC382" s="109"/>
      <c r="BD382" s="109"/>
      <c r="BE382" s="10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c r="CA382" s="109"/>
      <c r="CB382" s="109"/>
      <c r="CC382" s="109"/>
      <c r="CD382" s="109"/>
      <c r="CE382" s="109"/>
      <c r="CF382" s="109"/>
      <c r="CG382" s="109"/>
      <c r="CH382" s="109"/>
      <c r="CI382" s="109"/>
      <c r="CJ382" s="109"/>
      <c r="CK382" s="109"/>
      <c r="CL382" s="109"/>
      <c r="CM382" s="109"/>
      <c r="CN382" s="109"/>
      <c r="CO382" s="109"/>
      <c r="CP382" s="109"/>
      <c r="CQ382" s="109"/>
      <c r="CR382" s="109"/>
      <c r="CS382" s="109"/>
      <c r="CT382" s="109"/>
      <c r="CU382" s="109"/>
      <c r="CV382" s="109"/>
      <c r="CW382" s="109"/>
      <c r="CX382" s="109"/>
      <c r="CY382" s="109"/>
      <c r="CZ382" s="109"/>
      <c r="DA382" s="109"/>
      <c r="DB382" s="109"/>
      <c r="DC382" s="109"/>
      <c r="DD382" s="109"/>
      <c r="DE382" s="109"/>
      <c r="DF382" s="109"/>
      <c r="DG382" s="109"/>
      <c r="DH382" s="109"/>
      <c r="DI382" s="109"/>
      <c r="DJ382" s="109"/>
      <c r="DK382" s="109"/>
      <c r="DL382" s="109"/>
      <c r="DM382" s="109"/>
      <c r="DN382" s="109"/>
      <c r="DO382" s="109"/>
      <c r="DP382" s="109"/>
      <c r="DQ382" s="109"/>
      <c r="DR382" s="109"/>
      <c r="DS382" s="109"/>
      <c r="DT382" s="109"/>
      <c r="DU382" s="109"/>
      <c r="DV382" s="109"/>
      <c r="DW382" s="109"/>
      <c r="DX382" s="109"/>
      <c r="DY382" s="109"/>
      <c r="DZ382" s="109"/>
      <c r="EA382" s="109"/>
      <c r="EB382" s="109"/>
      <c r="EC382" s="109"/>
      <c r="ED382" s="109"/>
      <c r="EE382" s="109"/>
      <c r="EF382" s="109"/>
      <c r="EG382" s="109"/>
      <c r="EH382" s="109"/>
      <c r="EI382" s="109"/>
      <c r="EJ382" s="109"/>
      <c r="EK382" s="109"/>
      <c r="EL382" s="109"/>
      <c r="EM382" s="109"/>
      <c r="EN382" s="109"/>
      <c r="EO382" s="109"/>
      <c r="EP382" s="109"/>
      <c r="EQ382" s="109"/>
      <c r="ER382" s="109"/>
      <c r="ES382" s="109"/>
      <c r="ET382" s="109"/>
      <c r="EU382" s="109"/>
      <c r="EV382" s="109"/>
      <c r="EW382" s="109"/>
      <c r="EX382" s="109"/>
      <c r="EY382" s="109"/>
      <c r="EZ382" s="109"/>
      <c r="FA382" s="109"/>
      <c r="FB382" s="109"/>
      <c r="FC382" s="109"/>
      <c r="FD382" s="109"/>
      <c r="FE382" s="109"/>
      <c r="FF382" s="109"/>
      <c r="FG382" s="109"/>
      <c r="FH382" s="109"/>
      <c r="FI382" s="109"/>
      <c r="FJ382" s="109"/>
      <c r="FK382" s="109"/>
      <c r="FL382" s="109"/>
      <c r="FM382" s="109"/>
      <c r="FN382" s="109"/>
      <c r="FO382" s="109"/>
      <c r="FP382" s="109"/>
      <c r="FQ382" s="109"/>
      <c r="FR382" s="109"/>
      <c r="FS382" s="109"/>
      <c r="FT382" s="109"/>
      <c r="FU382" s="109"/>
      <c r="FV382" s="109"/>
      <c r="FW382" s="109"/>
      <c r="FX382" s="109"/>
      <c r="FY382" s="109"/>
      <c r="FZ382" s="109"/>
      <c r="GA382" s="109"/>
      <c r="GB382" s="109"/>
      <c r="GC382" s="109"/>
      <c r="GD382" s="109"/>
      <c r="GE382" s="109"/>
      <c r="GF382" s="109"/>
      <c r="GG382" s="109"/>
      <c r="GH382" s="109"/>
      <c r="GI382" s="109"/>
      <c r="GJ382" s="109"/>
      <c r="GK382" s="109"/>
      <c r="GL382" s="109"/>
      <c r="GM382" s="109"/>
      <c r="GN382" s="109"/>
      <c r="GO382" s="109"/>
      <c r="GP382" s="109"/>
      <c r="GQ382" s="109"/>
      <c r="GR382" s="109"/>
      <c r="GS382" s="109"/>
      <c r="GT382" s="109"/>
      <c r="GU382" s="109"/>
      <c r="GV382" s="109"/>
      <c r="GW382" s="109"/>
      <c r="GX382" s="109"/>
      <c r="GY382" s="109"/>
      <c r="GZ382" s="109"/>
      <c r="HA382" s="109"/>
      <c r="HB382" s="109"/>
      <c r="HC382" s="109"/>
      <c r="HD382" s="109"/>
      <c r="HE382" s="109"/>
      <c r="HF382" s="109"/>
      <c r="HG382" s="109"/>
      <c r="HH382" s="109"/>
      <c r="HI382" s="109"/>
      <c r="HJ382" s="109"/>
      <c r="HK382" s="109"/>
      <c r="HL382" s="109"/>
      <c r="HM382" s="109"/>
      <c r="HN382" s="109"/>
      <c r="HO382" s="109"/>
      <c r="HP382" s="109"/>
      <c r="HQ382" s="109"/>
      <c r="HR382" s="109"/>
      <c r="HS382" s="109"/>
      <c r="HT382" s="109"/>
      <c r="HU382" s="109"/>
      <c r="HV382" s="109"/>
      <c r="HW382" s="109"/>
      <c r="HX382" s="109"/>
      <c r="HY382" s="109"/>
      <c r="HZ382" s="109"/>
      <c r="IA382" s="109"/>
      <c r="IB382" s="109"/>
      <c r="IC382" s="109"/>
      <c r="ID382" s="109"/>
      <c r="IE382" s="109"/>
      <c r="IF382" s="109"/>
      <c r="IG382" s="109"/>
      <c r="IH382" s="109"/>
      <c r="II382" s="109"/>
      <c r="IJ382" s="109"/>
      <c r="IK382" s="109"/>
      <c r="IL382" s="109"/>
      <c r="IM382" s="109"/>
      <c r="IN382" s="109"/>
      <c r="IO382" s="109"/>
      <c r="IP382" s="109"/>
      <c r="IQ382" s="109"/>
      <c r="IR382" s="109"/>
      <c r="IS382" s="109"/>
      <c r="IT382" s="109"/>
      <c r="IU382" s="109"/>
      <c r="IV382" s="109"/>
    </row>
    <row r="383" spans="1:256" s="107" customFormat="1" x14ac:dyDescent="0.15">
      <c r="A383" s="106"/>
      <c r="B383" s="106"/>
      <c r="E383" s="210"/>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c r="AS383" s="109"/>
      <c r="AT383" s="109"/>
      <c r="AU383" s="109"/>
      <c r="AV383" s="109"/>
      <c r="AW383" s="109"/>
      <c r="AX383" s="109"/>
      <c r="AY383" s="109"/>
      <c r="AZ383" s="109"/>
      <c r="BA383" s="109"/>
      <c r="BB383" s="109"/>
      <c r="BC383" s="109"/>
      <c r="BD383" s="109"/>
      <c r="BE383" s="10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c r="CA383" s="109"/>
      <c r="CB383" s="109"/>
      <c r="CC383" s="109"/>
      <c r="CD383" s="109"/>
      <c r="CE383" s="109"/>
      <c r="CF383" s="109"/>
      <c r="CG383" s="109"/>
      <c r="CH383" s="109"/>
      <c r="CI383" s="109"/>
      <c r="CJ383" s="109"/>
      <c r="CK383" s="109"/>
      <c r="CL383" s="109"/>
      <c r="CM383" s="109"/>
      <c r="CN383" s="109"/>
      <c r="CO383" s="109"/>
      <c r="CP383" s="109"/>
      <c r="CQ383" s="109"/>
      <c r="CR383" s="109"/>
      <c r="CS383" s="109"/>
      <c r="CT383" s="109"/>
      <c r="CU383" s="109"/>
      <c r="CV383" s="109"/>
      <c r="CW383" s="109"/>
      <c r="CX383" s="109"/>
      <c r="CY383" s="109"/>
      <c r="CZ383" s="109"/>
      <c r="DA383" s="109"/>
      <c r="DB383" s="109"/>
      <c r="DC383" s="109"/>
      <c r="DD383" s="109"/>
      <c r="DE383" s="109"/>
      <c r="DF383" s="109"/>
      <c r="DG383" s="109"/>
      <c r="DH383" s="109"/>
      <c r="DI383" s="109"/>
      <c r="DJ383" s="109"/>
      <c r="DK383" s="109"/>
      <c r="DL383" s="109"/>
      <c r="DM383" s="109"/>
      <c r="DN383" s="109"/>
      <c r="DO383" s="109"/>
      <c r="DP383" s="109"/>
      <c r="DQ383" s="109"/>
      <c r="DR383" s="109"/>
      <c r="DS383" s="109"/>
      <c r="DT383" s="109"/>
      <c r="DU383" s="109"/>
      <c r="DV383" s="109"/>
      <c r="DW383" s="109"/>
      <c r="DX383" s="109"/>
      <c r="DY383" s="109"/>
      <c r="DZ383" s="109"/>
      <c r="EA383" s="109"/>
      <c r="EB383" s="109"/>
      <c r="EC383" s="109"/>
      <c r="ED383" s="109"/>
      <c r="EE383" s="109"/>
      <c r="EF383" s="109"/>
      <c r="EG383" s="109"/>
      <c r="EH383" s="109"/>
      <c r="EI383" s="109"/>
      <c r="EJ383" s="109"/>
      <c r="EK383" s="109"/>
      <c r="EL383" s="109"/>
      <c r="EM383" s="109"/>
      <c r="EN383" s="109"/>
      <c r="EO383" s="109"/>
      <c r="EP383" s="109"/>
      <c r="EQ383" s="109"/>
      <c r="ER383" s="109"/>
      <c r="ES383" s="109"/>
      <c r="ET383" s="109"/>
      <c r="EU383" s="109"/>
      <c r="EV383" s="109"/>
      <c r="EW383" s="109"/>
      <c r="EX383" s="109"/>
      <c r="EY383" s="109"/>
      <c r="EZ383" s="109"/>
      <c r="FA383" s="109"/>
      <c r="FB383" s="109"/>
      <c r="FC383" s="109"/>
      <c r="FD383" s="109"/>
      <c r="FE383" s="109"/>
      <c r="FF383" s="109"/>
      <c r="FG383" s="109"/>
      <c r="FH383" s="109"/>
      <c r="FI383" s="109"/>
      <c r="FJ383" s="109"/>
      <c r="FK383" s="109"/>
      <c r="FL383" s="109"/>
      <c r="FM383" s="109"/>
      <c r="FN383" s="109"/>
      <c r="FO383" s="109"/>
      <c r="FP383" s="109"/>
      <c r="FQ383" s="109"/>
      <c r="FR383" s="109"/>
      <c r="FS383" s="109"/>
      <c r="FT383" s="109"/>
      <c r="FU383" s="109"/>
      <c r="FV383" s="109"/>
      <c r="FW383" s="109"/>
      <c r="FX383" s="109"/>
      <c r="FY383" s="109"/>
      <c r="FZ383" s="109"/>
      <c r="GA383" s="109"/>
      <c r="GB383" s="109"/>
      <c r="GC383" s="109"/>
      <c r="GD383" s="109"/>
      <c r="GE383" s="109"/>
      <c r="GF383" s="109"/>
      <c r="GG383" s="109"/>
      <c r="GH383" s="109"/>
      <c r="GI383" s="109"/>
      <c r="GJ383" s="109"/>
      <c r="GK383" s="109"/>
      <c r="GL383" s="109"/>
      <c r="GM383" s="109"/>
      <c r="GN383" s="109"/>
      <c r="GO383" s="109"/>
      <c r="GP383" s="109"/>
      <c r="GQ383" s="109"/>
      <c r="GR383" s="109"/>
      <c r="GS383" s="109"/>
      <c r="GT383" s="109"/>
      <c r="GU383" s="109"/>
      <c r="GV383" s="109"/>
      <c r="GW383" s="109"/>
      <c r="GX383" s="109"/>
      <c r="GY383" s="109"/>
      <c r="GZ383" s="109"/>
      <c r="HA383" s="109"/>
      <c r="HB383" s="109"/>
      <c r="HC383" s="109"/>
      <c r="HD383" s="109"/>
      <c r="HE383" s="109"/>
      <c r="HF383" s="109"/>
      <c r="HG383" s="109"/>
      <c r="HH383" s="109"/>
      <c r="HI383" s="109"/>
      <c r="HJ383" s="109"/>
      <c r="HK383" s="109"/>
      <c r="HL383" s="109"/>
      <c r="HM383" s="109"/>
      <c r="HN383" s="109"/>
      <c r="HO383" s="109"/>
      <c r="HP383" s="109"/>
      <c r="HQ383" s="109"/>
      <c r="HR383" s="109"/>
      <c r="HS383" s="109"/>
      <c r="HT383" s="109"/>
      <c r="HU383" s="109"/>
      <c r="HV383" s="109"/>
      <c r="HW383" s="109"/>
      <c r="HX383" s="109"/>
      <c r="HY383" s="109"/>
      <c r="HZ383" s="109"/>
      <c r="IA383" s="109"/>
      <c r="IB383" s="109"/>
      <c r="IC383" s="109"/>
      <c r="ID383" s="109"/>
      <c r="IE383" s="109"/>
      <c r="IF383" s="109"/>
      <c r="IG383" s="109"/>
      <c r="IH383" s="109"/>
      <c r="II383" s="109"/>
      <c r="IJ383" s="109"/>
      <c r="IK383" s="109"/>
      <c r="IL383" s="109"/>
      <c r="IM383" s="109"/>
      <c r="IN383" s="109"/>
      <c r="IO383" s="109"/>
      <c r="IP383" s="109"/>
      <c r="IQ383" s="109"/>
      <c r="IR383" s="109"/>
      <c r="IS383" s="109"/>
      <c r="IT383" s="109"/>
      <c r="IU383" s="109"/>
      <c r="IV383" s="109"/>
    </row>
    <row r="384" spans="1:256" s="107" customFormat="1" x14ac:dyDescent="0.15">
      <c r="A384" s="106"/>
      <c r="B384" s="106"/>
      <c r="E384" s="210"/>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c r="AS384" s="109"/>
      <c r="AT384" s="109"/>
      <c r="AU384" s="109"/>
      <c r="AV384" s="109"/>
      <c r="AW384" s="109"/>
      <c r="AX384" s="109"/>
      <c r="AY384" s="109"/>
      <c r="AZ384" s="109"/>
      <c r="BA384" s="109"/>
      <c r="BB384" s="109"/>
      <c r="BC384" s="109"/>
      <c r="BD384" s="109"/>
      <c r="BE384" s="10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c r="CA384" s="109"/>
      <c r="CB384" s="109"/>
      <c r="CC384" s="109"/>
      <c r="CD384" s="109"/>
      <c r="CE384" s="109"/>
      <c r="CF384" s="109"/>
      <c r="CG384" s="109"/>
      <c r="CH384" s="109"/>
      <c r="CI384" s="109"/>
      <c r="CJ384" s="109"/>
      <c r="CK384" s="109"/>
      <c r="CL384" s="109"/>
      <c r="CM384" s="109"/>
      <c r="CN384" s="109"/>
      <c r="CO384" s="109"/>
      <c r="CP384" s="109"/>
      <c r="CQ384" s="109"/>
      <c r="CR384" s="109"/>
      <c r="CS384" s="109"/>
      <c r="CT384" s="109"/>
      <c r="CU384" s="109"/>
      <c r="CV384" s="109"/>
      <c r="CW384" s="109"/>
      <c r="CX384" s="109"/>
      <c r="CY384" s="109"/>
      <c r="CZ384" s="109"/>
      <c r="DA384" s="109"/>
      <c r="DB384" s="109"/>
      <c r="DC384" s="109"/>
      <c r="DD384" s="109"/>
      <c r="DE384" s="109"/>
      <c r="DF384" s="109"/>
      <c r="DG384" s="109"/>
      <c r="DH384" s="109"/>
      <c r="DI384" s="109"/>
      <c r="DJ384" s="109"/>
      <c r="DK384" s="109"/>
      <c r="DL384" s="109"/>
      <c r="DM384" s="109"/>
      <c r="DN384" s="109"/>
      <c r="DO384" s="109"/>
      <c r="DP384" s="109"/>
      <c r="DQ384" s="109"/>
      <c r="DR384" s="109"/>
      <c r="DS384" s="109"/>
      <c r="DT384" s="109"/>
      <c r="DU384" s="109"/>
      <c r="DV384" s="109"/>
      <c r="DW384" s="109"/>
      <c r="DX384" s="109"/>
      <c r="DY384" s="109"/>
      <c r="DZ384" s="109"/>
      <c r="EA384" s="109"/>
      <c r="EB384" s="109"/>
      <c r="EC384" s="109"/>
      <c r="ED384" s="109"/>
      <c r="EE384" s="109"/>
      <c r="EF384" s="109"/>
      <c r="EG384" s="109"/>
      <c r="EH384" s="109"/>
      <c r="EI384" s="109"/>
      <c r="EJ384" s="109"/>
      <c r="EK384" s="109"/>
      <c r="EL384" s="109"/>
      <c r="EM384" s="109"/>
      <c r="EN384" s="109"/>
      <c r="EO384" s="109"/>
      <c r="EP384" s="109"/>
      <c r="EQ384" s="109"/>
      <c r="ER384" s="109"/>
      <c r="ES384" s="109"/>
      <c r="ET384" s="109"/>
      <c r="EU384" s="109"/>
      <c r="EV384" s="109"/>
      <c r="EW384" s="109"/>
      <c r="EX384" s="109"/>
      <c r="EY384" s="109"/>
      <c r="EZ384" s="109"/>
      <c r="FA384" s="109"/>
      <c r="FB384" s="109"/>
      <c r="FC384" s="109"/>
      <c r="FD384" s="109"/>
      <c r="FE384" s="109"/>
      <c r="FF384" s="109"/>
      <c r="FG384" s="109"/>
      <c r="FH384" s="109"/>
      <c r="FI384" s="109"/>
      <c r="FJ384" s="109"/>
      <c r="FK384" s="109"/>
      <c r="FL384" s="109"/>
      <c r="FM384" s="109"/>
      <c r="FN384" s="109"/>
      <c r="FO384" s="109"/>
      <c r="FP384" s="109"/>
      <c r="FQ384" s="109"/>
      <c r="FR384" s="109"/>
      <c r="FS384" s="109"/>
      <c r="FT384" s="109"/>
      <c r="FU384" s="109"/>
      <c r="FV384" s="109"/>
      <c r="FW384" s="109"/>
      <c r="FX384" s="109"/>
      <c r="FY384" s="109"/>
      <c r="FZ384" s="109"/>
      <c r="GA384" s="109"/>
      <c r="GB384" s="109"/>
      <c r="GC384" s="109"/>
      <c r="GD384" s="109"/>
      <c r="GE384" s="109"/>
      <c r="GF384" s="109"/>
      <c r="GG384" s="109"/>
      <c r="GH384" s="109"/>
      <c r="GI384" s="109"/>
      <c r="GJ384" s="109"/>
      <c r="GK384" s="109"/>
      <c r="GL384" s="109"/>
      <c r="GM384" s="109"/>
      <c r="GN384" s="109"/>
      <c r="GO384" s="109"/>
      <c r="GP384" s="109"/>
      <c r="GQ384" s="109"/>
      <c r="GR384" s="109"/>
      <c r="GS384" s="109"/>
      <c r="GT384" s="109"/>
      <c r="GU384" s="109"/>
      <c r="GV384" s="109"/>
      <c r="GW384" s="109"/>
      <c r="GX384" s="109"/>
      <c r="GY384" s="109"/>
      <c r="GZ384" s="109"/>
      <c r="HA384" s="109"/>
      <c r="HB384" s="109"/>
      <c r="HC384" s="109"/>
      <c r="HD384" s="109"/>
      <c r="HE384" s="109"/>
      <c r="HF384" s="109"/>
      <c r="HG384" s="109"/>
      <c r="HH384" s="109"/>
      <c r="HI384" s="109"/>
      <c r="HJ384" s="109"/>
      <c r="HK384" s="109"/>
      <c r="HL384" s="109"/>
      <c r="HM384" s="109"/>
      <c r="HN384" s="109"/>
      <c r="HO384" s="109"/>
      <c r="HP384" s="109"/>
      <c r="HQ384" s="109"/>
      <c r="HR384" s="109"/>
      <c r="HS384" s="109"/>
      <c r="HT384" s="109"/>
      <c r="HU384" s="109"/>
      <c r="HV384" s="109"/>
      <c r="HW384" s="109"/>
      <c r="HX384" s="109"/>
      <c r="HY384" s="109"/>
      <c r="HZ384" s="109"/>
      <c r="IA384" s="109"/>
      <c r="IB384" s="109"/>
      <c r="IC384" s="109"/>
      <c r="ID384" s="109"/>
      <c r="IE384" s="109"/>
      <c r="IF384" s="109"/>
      <c r="IG384" s="109"/>
      <c r="IH384" s="109"/>
      <c r="II384" s="109"/>
      <c r="IJ384" s="109"/>
      <c r="IK384" s="109"/>
      <c r="IL384" s="109"/>
      <c r="IM384" s="109"/>
      <c r="IN384" s="109"/>
      <c r="IO384" s="109"/>
      <c r="IP384" s="109"/>
      <c r="IQ384" s="109"/>
      <c r="IR384" s="109"/>
      <c r="IS384" s="109"/>
      <c r="IT384" s="109"/>
      <c r="IU384" s="109"/>
      <c r="IV384" s="109"/>
    </row>
    <row r="385" spans="1:256" s="107" customFormat="1" x14ac:dyDescent="0.15">
      <c r="A385" s="106"/>
      <c r="B385" s="106"/>
      <c r="E385" s="210"/>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c r="AS385" s="109"/>
      <c r="AT385" s="109"/>
      <c r="AU385" s="109"/>
      <c r="AV385" s="109"/>
      <c r="AW385" s="109"/>
      <c r="AX385" s="109"/>
      <c r="AY385" s="109"/>
      <c r="AZ385" s="109"/>
      <c r="BA385" s="109"/>
      <c r="BB385" s="109"/>
      <c r="BC385" s="109"/>
      <c r="BD385" s="109"/>
      <c r="BE385" s="10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c r="CA385" s="109"/>
      <c r="CB385" s="109"/>
      <c r="CC385" s="109"/>
      <c r="CD385" s="109"/>
      <c r="CE385" s="109"/>
      <c r="CF385" s="109"/>
      <c r="CG385" s="109"/>
      <c r="CH385" s="109"/>
      <c r="CI385" s="109"/>
      <c r="CJ385" s="109"/>
      <c r="CK385" s="109"/>
      <c r="CL385" s="109"/>
      <c r="CM385" s="109"/>
      <c r="CN385" s="109"/>
      <c r="CO385" s="109"/>
      <c r="CP385" s="109"/>
      <c r="CQ385" s="109"/>
      <c r="CR385" s="109"/>
      <c r="CS385" s="109"/>
      <c r="CT385" s="109"/>
      <c r="CU385" s="109"/>
      <c r="CV385" s="109"/>
      <c r="CW385" s="109"/>
      <c r="CX385" s="109"/>
      <c r="CY385" s="109"/>
      <c r="CZ385" s="109"/>
      <c r="DA385" s="109"/>
      <c r="DB385" s="109"/>
      <c r="DC385" s="109"/>
      <c r="DD385" s="109"/>
      <c r="DE385" s="109"/>
      <c r="DF385" s="109"/>
      <c r="DG385" s="109"/>
      <c r="DH385" s="109"/>
      <c r="DI385" s="109"/>
      <c r="DJ385" s="109"/>
      <c r="DK385" s="109"/>
      <c r="DL385" s="109"/>
      <c r="DM385" s="109"/>
      <c r="DN385" s="109"/>
      <c r="DO385" s="109"/>
      <c r="DP385" s="109"/>
      <c r="DQ385" s="109"/>
      <c r="DR385" s="109"/>
      <c r="DS385" s="109"/>
      <c r="DT385" s="109"/>
      <c r="DU385" s="109"/>
      <c r="DV385" s="109"/>
      <c r="DW385" s="109"/>
      <c r="DX385" s="109"/>
      <c r="DY385" s="109"/>
      <c r="DZ385" s="109"/>
      <c r="EA385" s="109"/>
      <c r="EB385" s="109"/>
      <c r="EC385" s="109"/>
      <c r="ED385" s="109"/>
      <c r="EE385" s="109"/>
      <c r="EF385" s="109"/>
      <c r="EG385" s="109"/>
      <c r="EH385" s="109"/>
      <c r="EI385" s="109"/>
      <c r="EJ385" s="109"/>
      <c r="EK385" s="109"/>
      <c r="EL385" s="109"/>
      <c r="EM385" s="109"/>
      <c r="EN385" s="109"/>
      <c r="EO385" s="109"/>
      <c r="EP385" s="109"/>
      <c r="EQ385" s="109"/>
      <c r="ER385" s="109"/>
      <c r="ES385" s="109"/>
      <c r="ET385" s="109"/>
      <c r="EU385" s="109"/>
      <c r="EV385" s="109"/>
      <c r="EW385" s="109"/>
      <c r="EX385" s="109"/>
      <c r="EY385" s="109"/>
      <c r="EZ385" s="109"/>
      <c r="FA385" s="109"/>
      <c r="FB385" s="109"/>
      <c r="FC385" s="109"/>
      <c r="FD385" s="109"/>
      <c r="FE385" s="109"/>
      <c r="FF385" s="109"/>
      <c r="FG385" s="109"/>
      <c r="FH385" s="109"/>
      <c r="FI385" s="109"/>
      <c r="FJ385" s="109"/>
      <c r="FK385" s="109"/>
      <c r="FL385" s="109"/>
      <c r="FM385" s="109"/>
      <c r="FN385" s="109"/>
      <c r="FO385" s="109"/>
      <c r="FP385" s="109"/>
      <c r="FQ385" s="109"/>
      <c r="FR385" s="109"/>
      <c r="FS385" s="109"/>
      <c r="FT385" s="109"/>
      <c r="FU385" s="109"/>
      <c r="FV385" s="109"/>
      <c r="FW385" s="109"/>
      <c r="FX385" s="109"/>
      <c r="FY385" s="109"/>
      <c r="FZ385" s="109"/>
      <c r="GA385" s="109"/>
      <c r="GB385" s="109"/>
      <c r="GC385" s="109"/>
      <c r="GD385" s="109"/>
      <c r="GE385" s="109"/>
      <c r="GF385" s="109"/>
      <c r="GG385" s="109"/>
      <c r="GH385" s="109"/>
      <c r="GI385" s="109"/>
      <c r="GJ385" s="109"/>
      <c r="GK385" s="109"/>
      <c r="GL385" s="109"/>
      <c r="GM385" s="109"/>
      <c r="GN385" s="109"/>
      <c r="GO385" s="109"/>
      <c r="GP385" s="109"/>
      <c r="GQ385" s="109"/>
      <c r="GR385" s="109"/>
      <c r="GS385" s="109"/>
      <c r="GT385" s="109"/>
      <c r="GU385" s="109"/>
      <c r="GV385" s="109"/>
      <c r="GW385" s="109"/>
      <c r="GX385" s="109"/>
      <c r="GY385" s="109"/>
      <c r="GZ385" s="109"/>
      <c r="HA385" s="109"/>
      <c r="HB385" s="109"/>
      <c r="HC385" s="109"/>
      <c r="HD385" s="109"/>
      <c r="HE385" s="109"/>
      <c r="HF385" s="109"/>
      <c r="HG385" s="109"/>
      <c r="HH385" s="109"/>
      <c r="HI385" s="109"/>
      <c r="HJ385" s="109"/>
      <c r="HK385" s="109"/>
      <c r="HL385" s="109"/>
      <c r="HM385" s="109"/>
      <c r="HN385" s="109"/>
      <c r="HO385" s="109"/>
      <c r="HP385" s="109"/>
      <c r="HQ385" s="109"/>
      <c r="HR385" s="109"/>
      <c r="HS385" s="109"/>
      <c r="HT385" s="109"/>
      <c r="HU385" s="109"/>
      <c r="HV385" s="109"/>
      <c r="HW385" s="109"/>
      <c r="HX385" s="109"/>
      <c r="HY385" s="109"/>
      <c r="HZ385" s="109"/>
      <c r="IA385" s="109"/>
      <c r="IB385" s="109"/>
      <c r="IC385" s="109"/>
      <c r="ID385" s="109"/>
      <c r="IE385" s="109"/>
      <c r="IF385" s="109"/>
      <c r="IG385" s="109"/>
      <c r="IH385" s="109"/>
      <c r="II385" s="109"/>
      <c r="IJ385" s="109"/>
      <c r="IK385" s="109"/>
      <c r="IL385" s="109"/>
      <c r="IM385" s="109"/>
      <c r="IN385" s="109"/>
      <c r="IO385" s="109"/>
      <c r="IP385" s="109"/>
      <c r="IQ385" s="109"/>
      <c r="IR385" s="109"/>
      <c r="IS385" s="109"/>
      <c r="IT385" s="109"/>
      <c r="IU385" s="109"/>
      <c r="IV385" s="109"/>
    </row>
    <row r="386" spans="1:256" s="107" customFormat="1" x14ac:dyDescent="0.15">
      <c r="A386" s="106"/>
      <c r="B386" s="106"/>
      <c r="E386" s="210"/>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c r="AS386" s="109"/>
      <c r="AT386" s="109"/>
      <c r="AU386" s="109"/>
      <c r="AV386" s="109"/>
      <c r="AW386" s="109"/>
      <c r="AX386" s="109"/>
      <c r="AY386" s="109"/>
      <c r="AZ386" s="109"/>
      <c r="BA386" s="109"/>
      <c r="BB386" s="109"/>
      <c r="BC386" s="109"/>
      <c r="BD386" s="109"/>
      <c r="BE386" s="10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c r="CA386" s="109"/>
      <c r="CB386" s="109"/>
      <c r="CC386" s="109"/>
      <c r="CD386" s="109"/>
      <c r="CE386" s="109"/>
      <c r="CF386" s="109"/>
      <c r="CG386" s="109"/>
      <c r="CH386" s="109"/>
      <c r="CI386" s="109"/>
      <c r="CJ386" s="109"/>
      <c r="CK386" s="109"/>
      <c r="CL386" s="109"/>
      <c r="CM386" s="109"/>
      <c r="CN386" s="109"/>
      <c r="CO386" s="109"/>
      <c r="CP386" s="109"/>
      <c r="CQ386" s="109"/>
      <c r="CR386" s="109"/>
      <c r="CS386" s="109"/>
      <c r="CT386" s="109"/>
      <c r="CU386" s="109"/>
      <c r="CV386" s="109"/>
      <c r="CW386" s="109"/>
      <c r="CX386" s="109"/>
      <c r="CY386" s="109"/>
      <c r="CZ386" s="109"/>
      <c r="DA386" s="109"/>
      <c r="DB386" s="109"/>
      <c r="DC386" s="109"/>
      <c r="DD386" s="109"/>
      <c r="DE386" s="109"/>
      <c r="DF386" s="109"/>
      <c r="DG386" s="109"/>
      <c r="DH386" s="109"/>
      <c r="DI386" s="109"/>
      <c r="DJ386" s="109"/>
      <c r="DK386" s="109"/>
      <c r="DL386" s="109"/>
      <c r="DM386" s="109"/>
      <c r="DN386" s="109"/>
      <c r="DO386" s="109"/>
      <c r="DP386" s="109"/>
      <c r="DQ386" s="109"/>
      <c r="DR386" s="109"/>
      <c r="DS386" s="109"/>
      <c r="DT386" s="109"/>
      <c r="DU386" s="109"/>
      <c r="DV386" s="109"/>
      <c r="DW386" s="109"/>
      <c r="DX386" s="109"/>
      <c r="DY386" s="109"/>
      <c r="DZ386" s="109"/>
      <c r="EA386" s="109"/>
      <c r="EB386" s="109"/>
      <c r="EC386" s="109"/>
      <c r="ED386" s="109"/>
      <c r="EE386" s="109"/>
      <c r="EF386" s="109"/>
      <c r="EG386" s="109"/>
      <c r="EH386" s="109"/>
      <c r="EI386" s="109"/>
      <c r="EJ386" s="109"/>
      <c r="EK386" s="109"/>
      <c r="EL386" s="109"/>
      <c r="EM386" s="109"/>
      <c r="EN386" s="109"/>
      <c r="EO386" s="109"/>
      <c r="EP386" s="109"/>
      <c r="EQ386" s="109"/>
      <c r="ER386" s="109"/>
      <c r="ES386" s="109"/>
      <c r="ET386" s="109"/>
      <c r="EU386" s="109"/>
      <c r="EV386" s="109"/>
      <c r="EW386" s="109"/>
      <c r="EX386" s="109"/>
      <c r="EY386" s="109"/>
      <c r="EZ386" s="109"/>
      <c r="FA386" s="109"/>
      <c r="FB386" s="109"/>
      <c r="FC386" s="109"/>
      <c r="FD386" s="109"/>
      <c r="FE386" s="109"/>
      <c r="FF386" s="109"/>
      <c r="FG386" s="109"/>
      <c r="FH386" s="109"/>
      <c r="FI386" s="109"/>
      <c r="FJ386" s="109"/>
      <c r="FK386" s="109"/>
      <c r="FL386" s="109"/>
      <c r="FM386" s="109"/>
      <c r="FN386" s="109"/>
      <c r="FO386" s="109"/>
      <c r="FP386" s="109"/>
      <c r="FQ386" s="109"/>
      <c r="FR386" s="109"/>
      <c r="FS386" s="109"/>
      <c r="FT386" s="109"/>
      <c r="FU386" s="109"/>
      <c r="FV386" s="109"/>
      <c r="FW386" s="109"/>
      <c r="FX386" s="109"/>
      <c r="FY386" s="109"/>
      <c r="FZ386" s="109"/>
      <c r="GA386" s="109"/>
      <c r="GB386" s="109"/>
      <c r="GC386" s="109"/>
      <c r="GD386" s="109"/>
      <c r="GE386" s="109"/>
      <c r="GF386" s="109"/>
      <c r="GG386" s="109"/>
      <c r="GH386" s="109"/>
      <c r="GI386" s="109"/>
      <c r="GJ386" s="109"/>
      <c r="GK386" s="109"/>
      <c r="GL386" s="109"/>
      <c r="GM386" s="109"/>
      <c r="GN386" s="109"/>
      <c r="GO386" s="109"/>
      <c r="GP386" s="109"/>
      <c r="GQ386" s="109"/>
      <c r="GR386" s="109"/>
      <c r="GS386" s="109"/>
      <c r="GT386" s="109"/>
      <c r="GU386" s="109"/>
      <c r="GV386" s="109"/>
      <c r="GW386" s="109"/>
      <c r="GX386" s="109"/>
      <c r="GY386" s="109"/>
      <c r="GZ386" s="109"/>
      <c r="HA386" s="109"/>
      <c r="HB386" s="109"/>
      <c r="HC386" s="109"/>
      <c r="HD386" s="109"/>
      <c r="HE386" s="109"/>
      <c r="HF386" s="109"/>
      <c r="HG386" s="109"/>
      <c r="HH386" s="109"/>
      <c r="HI386" s="109"/>
      <c r="HJ386" s="109"/>
      <c r="HK386" s="109"/>
      <c r="HL386" s="109"/>
      <c r="HM386" s="109"/>
      <c r="HN386" s="109"/>
      <c r="HO386" s="109"/>
      <c r="HP386" s="109"/>
      <c r="HQ386" s="109"/>
      <c r="HR386" s="109"/>
      <c r="HS386" s="109"/>
      <c r="HT386" s="109"/>
      <c r="HU386" s="109"/>
      <c r="HV386" s="109"/>
      <c r="HW386" s="109"/>
      <c r="HX386" s="109"/>
      <c r="HY386" s="109"/>
      <c r="HZ386" s="109"/>
      <c r="IA386" s="109"/>
      <c r="IB386" s="109"/>
      <c r="IC386" s="109"/>
      <c r="ID386" s="109"/>
      <c r="IE386" s="109"/>
      <c r="IF386" s="109"/>
      <c r="IG386" s="109"/>
      <c r="IH386" s="109"/>
      <c r="II386" s="109"/>
      <c r="IJ386" s="109"/>
      <c r="IK386" s="109"/>
      <c r="IL386" s="109"/>
      <c r="IM386" s="109"/>
      <c r="IN386" s="109"/>
      <c r="IO386" s="109"/>
      <c r="IP386" s="109"/>
      <c r="IQ386" s="109"/>
      <c r="IR386" s="109"/>
      <c r="IS386" s="109"/>
      <c r="IT386" s="109"/>
      <c r="IU386" s="109"/>
      <c r="IV386" s="109"/>
    </row>
    <row r="387" spans="1:256" s="107" customFormat="1" x14ac:dyDescent="0.15">
      <c r="A387" s="106"/>
      <c r="B387" s="106"/>
      <c r="E387" s="210"/>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c r="AS387" s="109"/>
      <c r="AT387" s="109"/>
      <c r="AU387" s="109"/>
      <c r="AV387" s="109"/>
      <c r="AW387" s="109"/>
      <c r="AX387" s="109"/>
      <c r="AY387" s="109"/>
      <c r="AZ387" s="109"/>
      <c r="BA387" s="109"/>
      <c r="BB387" s="109"/>
      <c r="BC387" s="109"/>
      <c r="BD387" s="109"/>
      <c r="BE387" s="10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c r="CA387" s="109"/>
      <c r="CB387" s="109"/>
      <c r="CC387" s="109"/>
      <c r="CD387" s="109"/>
      <c r="CE387" s="109"/>
      <c r="CF387" s="109"/>
      <c r="CG387" s="109"/>
      <c r="CH387" s="109"/>
      <c r="CI387" s="109"/>
      <c r="CJ387" s="109"/>
      <c r="CK387" s="109"/>
      <c r="CL387" s="109"/>
      <c r="CM387" s="109"/>
      <c r="CN387" s="109"/>
      <c r="CO387" s="109"/>
      <c r="CP387" s="109"/>
      <c r="CQ387" s="109"/>
      <c r="CR387" s="109"/>
      <c r="CS387" s="109"/>
      <c r="CT387" s="109"/>
      <c r="CU387" s="109"/>
      <c r="CV387" s="109"/>
      <c r="CW387" s="109"/>
      <c r="CX387" s="109"/>
      <c r="CY387" s="109"/>
      <c r="CZ387" s="109"/>
      <c r="DA387" s="109"/>
      <c r="DB387" s="109"/>
      <c r="DC387" s="109"/>
      <c r="DD387" s="109"/>
      <c r="DE387" s="109"/>
      <c r="DF387" s="109"/>
      <c r="DG387" s="109"/>
      <c r="DH387" s="109"/>
      <c r="DI387" s="109"/>
      <c r="DJ387" s="109"/>
      <c r="DK387" s="109"/>
      <c r="DL387" s="109"/>
      <c r="DM387" s="109"/>
      <c r="DN387" s="109"/>
      <c r="DO387" s="109"/>
      <c r="DP387" s="109"/>
      <c r="DQ387" s="109"/>
      <c r="DR387" s="109"/>
      <c r="DS387" s="109"/>
      <c r="DT387" s="109"/>
      <c r="DU387" s="109"/>
      <c r="DV387" s="109"/>
      <c r="DW387" s="109"/>
      <c r="DX387" s="109"/>
      <c r="DY387" s="109"/>
      <c r="DZ387" s="109"/>
      <c r="EA387" s="109"/>
      <c r="EB387" s="109"/>
      <c r="EC387" s="109"/>
      <c r="ED387" s="109"/>
      <c r="EE387" s="109"/>
      <c r="EF387" s="109"/>
      <c r="EG387" s="109"/>
      <c r="EH387" s="109"/>
      <c r="EI387" s="109"/>
      <c r="EJ387" s="109"/>
      <c r="EK387" s="109"/>
      <c r="EL387" s="109"/>
      <c r="EM387" s="109"/>
      <c r="EN387" s="109"/>
      <c r="EO387" s="109"/>
      <c r="EP387" s="109"/>
      <c r="EQ387" s="109"/>
      <c r="ER387" s="109"/>
      <c r="ES387" s="109"/>
      <c r="ET387" s="109"/>
      <c r="EU387" s="109"/>
      <c r="EV387" s="109"/>
      <c r="EW387" s="109"/>
      <c r="EX387" s="109"/>
      <c r="EY387" s="109"/>
      <c r="EZ387" s="109"/>
      <c r="FA387" s="109"/>
      <c r="FB387" s="109"/>
      <c r="FC387" s="109"/>
      <c r="FD387" s="109"/>
      <c r="FE387" s="109"/>
      <c r="FF387" s="109"/>
      <c r="FG387" s="109"/>
      <c r="FH387" s="109"/>
      <c r="FI387" s="109"/>
      <c r="FJ387" s="109"/>
      <c r="FK387" s="109"/>
      <c r="FL387" s="109"/>
      <c r="FM387" s="109"/>
      <c r="FN387" s="109"/>
      <c r="FO387" s="109"/>
      <c r="FP387" s="109"/>
      <c r="FQ387" s="109"/>
      <c r="FR387" s="109"/>
      <c r="FS387" s="109"/>
      <c r="FT387" s="109"/>
      <c r="FU387" s="109"/>
      <c r="FV387" s="109"/>
      <c r="FW387" s="109"/>
      <c r="FX387" s="109"/>
      <c r="FY387" s="109"/>
      <c r="FZ387" s="109"/>
      <c r="GA387" s="109"/>
      <c r="GB387" s="109"/>
      <c r="GC387" s="109"/>
      <c r="GD387" s="109"/>
      <c r="GE387" s="109"/>
      <c r="GF387" s="109"/>
      <c r="GG387" s="109"/>
      <c r="GH387" s="109"/>
      <c r="GI387" s="109"/>
      <c r="GJ387" s="109"/>
      <c r="GK387" s="109"/>
      <c r="GL387" s="109"/>
      <c r="GM387" s="109"/>
      <c r="GN387" s="109"/>
      <c r="GO387" s="109"/>
      <c r="GP387" s="109"/>
      <c r="GQ387" s="109"/>
      <c r="GR387" s="109"/>
      <c r="GS387" s="109"/>
      <c r="GT387" s="109"/>
      <c r="GU387" s="109"/>
      <c r="GV387" s="109"/>
      <c r="GW387" s="109"/>
      <c r="GX387" s="109"/>
      <c r="GY387" s="109"/>
      <c r="GZ387" s="109"/>
      <c r="HA387" s="109"/>
      <c r="HB387" s="109"/>
      <c r="HC387" s="109"/>
      <c r="HD387" s="109"/>
      <c r="HE387" s="109"/>
      <c r="HF387" s="109"/>
      <c r="HG387" s="109"/>
      <c r="HH387" s="109"/>
      <c r="HI387" s="109"/>
      <c r="HJ387" s="109"/>
      <c r="HK387" s="109"/>
      <c r="HL387" s="109"/>
      <c r="HM387" s="109"/>
      <c r="HN387" s="109"/>
      <c r="HO387" s="109"/>
      <c r="HP387" s="109"/>
      <c r="HQ387" s="109"/>
      <c r="HR387" s="109"/>
      <c r="HS387" s="109"/>
      <c r="HT387" s="109"/>
      <c r="HU387" s="109"/>
      <c r="HV387" s="109"/>
      <c r="HW387" s="109"/>
      <c r="HX387" s="109"/>
      <c r="HY387" s="109"/>
      <c r="HZ387" s="109"/>
      <c r="IA387" s="109"/>
      <c r="IB387" s="109"/>
      <c r="IC387" s="109"/>
      <c r="ID387" s="109"/>
      <c r="IE387" s="109"/>
      <c r="IF387" s="109"/>
      <c r="IG387" s="109"/>
      <c r="IH387" s="109"/>
      <c r="II387" s="109"/>
      <c r="IJ387" s="109"/>
      <c r="IK387" s="109"/>
      <c r="IL387" s="109"/>
      <c r="IM387" s="109"/>
      <c r="IN387" s="109"/>
      <c r="IO387" s="109"/>
      <c r="IP387" s="109"/>
      <c r="IQ387" s="109"/>
      <c r="IR387" s="109"/>
      <c r="IS387" s="109"/>
      <c r="IT387" s="109"/>
      <c r="IU387" s="109"/>
      <c r="IV387" s="109"/>
    </row>
    <row r="388" spans="1:256" s="107" customFormat="1" x14ac:dyDescent="0.15">
      <c r="A388" s="106"/>
      <c r="B388" s="106"/>
      <c r="E388" s="210"/>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c r="AS388" s="109"/>
      <c r="AT388" s="109"/>
      <c r="AU388" s="109"/>
      <c r="AV388" s="109"/>
      <c r="AW388" s="109"/>
      <c r="AX388" s="109"/>
      <c r="AY388" s="109"/>
      <c r="AZ388" s="109"/>
      <c r="BA388" s="109"/>
      <c r="BB388" s="109"/>
      <c r="BC388" s="109"/>
      <c r="BD388" s="109"/>
      <c r="BE388" s="10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c r="CM388" s="109"/>
      <c r="CN388" s="109"/>
      <c r="CO388" s="109"/>
      <c r="CP388" s="109"/>
      <c r="CQ388" s="109"/>
      <c r="CR388" s="109"/>
      <c r="CS388" s="109"/>
      <c r="CT388" s="109"/>
      <c r="CU388" s="109"/>
      <c r="CV388" s="109"/>
      <c r="CW388" s="109"/>
      <c r="CX388" s="109"/>
      <c r="CY388" s="109"/>
      <c r="CZ388" s="109"/>
      <c r="DA388" s="109"/>
      <c r="DB388" s="109"/>
      <c r="DC388" s="109"/>
      <c r="DD388" s="109"/>
      <c r="DE388" s="109"/>
      <c r="DF388" s="109"/>
      <c r="DG388" s="109"/>
      <c r="DH388" s="109"/>
      <c r="DI388" s="109"/>
      <c r="DJ388" s="109"/>
      <c r="DK388" s="109"/>
      <c r="DL388" s="109"/>
      <c r="DM388" s="109"/>
      <c r="DN388" s="109"/>
      <c r="DO388" s="109"/>
      <c r="DP388" s="109"/>
      <c r="DQ388" s="109"/>
      <c r="DR388" s="109"/>
      <c r="DS388" s="109"/>
      <c r="DT388" s="109"/>
      <c r="DU388" s="109"/>
      <c r="DV388" s="109"/>
      <c r="DW388" s="109"/>
      <c r="DX388" s="109"/>
      <c r="DY388" s="109"/>
      <c r="DZ388" s="109"/>
      <c r="EA388" s="109"/>
      <c r="EB388" s="109"/>
      <c r="EC388" s="109"/>
      <c r="ED388" s="109"/>
      <c r="EE388" s="109"/>
      <c r="EF388" s="109"/>
      <c r="EG388" s="109"/>
      <c r="EH388" s="109"/>
      <c r="EI388" s="109"/>
      <c r="EJ388" s="109"/>
      <c r="EK388" s="109"/>
      <c r="EL388" s="109"/>
      <c r="EM388" s="109"/>
      <c r="EN388" s="109"/>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c r="FT388" s="109"/>
      <c r="FU388" s="109"/>
      <c r="FV388" s="109"/>
      <c r="FW388" s="109"/>
      <c r="FX388" s="109"/>
      <c r="FY388" s="109"/>
      <c r="FZ388" s="109"/>
      <c r="GA388" s="109"/>
      <c r="GB388" s="109"/>
      <c r="GC388" s="109"/>
      <c r="GD388" s="109"/>
      <c r="GE388" s="109"/>
      <c r="GF388" s="109"/>
      <c r="GG388" s="109"/>
      <c r="GH388" s="109"/>
      <c r="GI388" s="109"/>
      <c r="GJ388" s="109"/>
      <c r="GK388" s="109"/>
      <c r="GL388" s="109"/>
      <c r="GM388" s="109"/>
      <c r="GN388" s="109"/>
      <c r="GO388" s="109"/>
      <c r="GP388" s="109"/>
      <c r="GQ388" s="109"/>
      <c r="GR388" s="109"/>
      <c r="GS388" s="109"/>
      <c r="GT388" s="109"/>
      <c r="GU388" s="109"/>
      <c r="GV388" s="109"/>
      <c r="GW388" s="109"/>
      <c r="GX388" s="109"/>
      <c r="GY388" s="109"/>
      <c r="GZ388" s="109"/>
      <c r="HA388" s="109"/>
      <c r="HB388" s="109"/>
      <c r="HC388" s="109"/>
      <c r="HD388" s="109"/>
      <c r="HE388" s="109"/>
      <c r="HF388" s="109"/>
      <c r="HG388" s="109"/>
      <c r="HH388" s="109"/>
      <c r="HI388" s="109"/>
      <c r="HJ388" s="109"/>
      <c r="HK388" s="109"/>
      <c r="HL388" s="109"/>
      <c r="HM388" s="109"/>
      <c r="HN388" s="109"/>
      <c r="HO388" s="109"/>
      <c r="HP388" s="109"/>
      <c r="HQ388" s="109"/>
      <c r="HR388" s="109"/>
      <c r="HS388" s="109"/>
      <c r="HT388" s="109"/>
      <c r="HU388" s="109"/>
      <c r="HV388" s="109"/>
      <c r="HW388" s="109"/>
      <c r="HX388" s="109"/>
      <c r="HY388" s="109"/>
      <c r="HZ388" s="109"/>
      <c r="IA388" s="109"/>
      <c r="IB388" s="109"/>
      <c r="IC388" s="109"/>
      <c r="ID388" s="109"/>
      <c r="IE388" s="109"/>
      <c r="IF388" s="109"/>
      <c r="IG388" s="109"/>
      <c r="IH388" s="109"/>
      <c r="II388" s="109"/>
      <c r="IJ388" s="109"/>
      <c r="IK388" s="109"/>
      <c r="IL388" s="109"/>
      <c r="IM388" s="109"/>
      <c r="IN388" s="109"/>
      <c r="IO388" s="109"/>
      <c r="IP388" s="109"/>
      <c r="IQ388" s="109"/>
      <c r="IR388" s="109"/>
      <c r="IS388" s="109"/>
      <c r="IT388" s="109"/>
      <c r="IU388" s="109"/>
      <c r="IV388" s="109"/>
    </row>
    <row r="389" spans="1:256" s="107" customFormat="1" x14ac:dyDescent="0.15">
      <c r="A389" s="106"/>
      <c r="B389" s="106"/>
      <c r="E389" s="210"/>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c r="AS389" s="109"/>
      <c r="AT389" s="109"/>
      <c r="AU389" s="109"/>
      <c r="AV389" s="109"/>
      <c r="AW389" s="109"/>
      <c r="AX389" s="109"/>
      <c r="AY389" s="109"/>
      <c r="AZ389" s="109"/>
      <c r="BA389" s="109"/>
      <c r="BB389" s="109"/>
      <c r="BC389" s="109"/>
      <c r="BD389" s="109"/>
      <c r="BE389" s="10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c r="CA389" s="109"/>
      <c r="CB389" s="109"/>
      <c r="CC389" s="109"/>
      <c r="CD389" s="109"/>
      <c r="CE389" s="109"/>
      <c r="CF389" s="109"/>
      <c r="CG389" s="109"/>
      <c r="CH389" s="109"/>
      <c r="CI389" s="109"/>
      <c r="CJ389" s="109"/>
      <c r="CK389" s="109"/>
      <c r="CL389" s="109"/>
      <c r="CM389" s="109"/>
      <c r="CN389" s="109"/>
      <c r="CO389" s="109"/>
      <c r="CP389" s="109"/>
      <c r="CQ389" s="109"/>
      <c r="CR389" s="109"/>
      <c r="CS389" s="109"/>
      <c r="CT389" s="109"/>
      <c r="CU389" s="109"/>
      <c r="CV389" s="109"/>
      <c r="CW389" s="109"/>
      <c r="CX389" s="109"/>
      <c r="CY389" s="109"/>
      <c r="CZ389" s="109"/>
      <c r="DA389" s="109"/>
      <c r="DB389" s="109"/>
      <c r="DC389" s="109"/>
      <c r="DD389" s="109"/>
      <c r="DE389" s="109"/>
      <c r="DF389" s="109"/>
      <c r="DG389" s="109"/>
      <c r="DH389" s="109"/>
      <c r="DI389" s="109"/>
      <c r="DJ389" s="109"/>
      <c r="DK389" s="109"/>
      <c r="DL389" s="109"/>
      <c r="DM389" s="109"/>
      <c r="DN389" s="109"/>
      <c r="DO389" s="109"/>
      <c r="DP389" s="109"/>
      <c r="DQ389" s="109"/>
      <c r="DR389" s="109"/>
      <c r="DS389" s="109"/>
      <c r="DT389" s="109"/>
      <c r="DU389" s="109"/>
      <c r="DV389" s="109"/>
      <c r="DW389" s="109"/>
      <c r="DX389" s="109"/>
      <c r="DY389" s="109"/>
      <c r="DZ389" s="109"/>
      <c r="EA389" s="109"/>
      <c r="EB389" s="109"/>
      <c r="EC389" s="109"/>
      <c r="ED389" s="109"/>
      <c r="EE389" s="109"/>
      <c r="EF389" s="109"/>
      <c r="EG389" s="109"/>
      <c r="EH389" s="109"/>
      <c r="EI389" s="109"/>
      <c r="EJ389" s="109"/>
      <c r="EK389" s="109"/>
      <c r="EL389" s="109"/>
      <c r="EM389" s="109"/>
      <c r="EN389" s="109"/>
      <c r="EO389" s="109"/>
      <c r="EP389" s="109"/>
      <c r="EQ389" s="109"/>
      <c r="ER389" s="109"/>
      <c r="ES389" s="109"/>
      <c r="ET389" s="109"/>
      <c r="EU389" s="109"/>
      <c r="EV389" s="109"/>
      <c r="EW389" s="109"/>
      <c r="EX389" s="109"/>
      <c r="EY389" s="109"/>
      <c r="EZ389" s="109"/>
      <c r="FA389" s="109"/>
      <c r="FB389" s="109"/>
      <c r="FC389" s="109"/>
      <c r="FD389" s="109"/>
      <c r="FE389" s="109"/>
      <c r="FF389" s="109"/>
      <c r="FG389" s="109"/>
      <c r="FH389" s="109"/>
      <c r="FI389" s="109"/>
      <c r="FJ389" s="109"/>
      <c r="FK389" s="109"/>
      <c r="FL389" s="109"/>
      <c r="FM389" s="109"/>
      <c r="FN389" s="109"/>
      <c r="FO389" s="109"/>
      <c r="FP389" s="109"/>
      <c r="FQ389" s="109"/>
      <c r="FR389" s="109"/>
      <c r="FS389" s="109"/>
      <c r="FT389" s="109"/>
      <c r="FU389" s="109"/>
      <c r="FV389" s="109"/>
      <c r="FW389" s="109"/>
      <c r="FX389" s="109"/>
      <c r="FY389" s="109"/>
      <c r="FZ389" s="109"/>
      <c r="GA389" s="109"/>
      <c r="GB389" s="109"/>
      <c r="GC389" s="109"/>
      <c r="GD389" s="109"/>
      <c r="GE389" s="109"/>
      <c r="GF389" s="109"/>
      <c r="GG389" s="109"/>
      <c r="GH389" s="109"/>
      <c r="GI389" s="109"/>
      <c r="GJ389" s="109"/>
      <c r="GK389" s="109"/>
      <c r="GL389" s="109"/>
      <c r="GM389" s="109"/>
      <c r="GN389" s="109"/>
      <c r="GO389" s="109"/>
      <c r="GP389" s="109"/>
      <c r="GQ389" s="109"/>
      <c r="GR389" s="109"/>
      <c r="GS389" s="109"/>
      <c r="GT389" s="109"/>
      <c r="GU389" s="109"/>
      <c r="GV389" s="109"/>
      <c r="GW389" s="109"/>
      <c r="GX389" s="109"/>
      <c r="GY389" s="109"/>
      <c r="GZ389" s="109"/>
      <c r="HA389" s="109"/>
      <c r="HB389" s="109"/>
      <c r="HC389" s="109"/>
      <c r="HD389" s="109"/>
      <c r="HE389" s="109"/>
      <c r="HF389" s="109"/>
      <c r="HG389" s="109"/>
      <c r="HH389" s="109"/>
      <c r="HI389" s="109"/>
      <c r="HJ389" s="109"/>
      <c r="HK389" s="109"/>
      <c r="HL389" s="109"/>
      <c r="HM389" s="109"/>
      <c r="HN389" s="109"/>
      <c r="HO389" s="109"/>
      <c r="HP389" s="109"/>
      <c r="HQ389" s="109"/>
      <c r="HR389" s="109"/>
      <c r="HS389" s="109"/>
      <c r="HT389" s="109"/>
      <c r="HU389" s="109"/>
      <c r="HV389" s="109"/>
      <c r="HW389" s="109"/>
      <c r="HX389" s="109"/>
      <c r="HY389" s="109"/>
      <c r="HZ389" s="109"/>
      <c r="IA389" s="109"/>
      <c r="IB389" s="109"/>
      <c r="IC389" s="109"/>
      <c r="ID389" s="109"/>
      <c r="IE389" s="109"/>
      <c r="IF389" s="109"/>
      <c r="IG389" s="109"/>
      <c r="IH389" s="109"/>
      <c r="II389" s="109"/>
      <c r="IJ389" s="109"/>
      <c r="IK389" s="109"/>
      <c r="IL389" s="109"/>
      <c r="IM389" s="109"/>
      <c r="IN389" s="109"/>
      <c r="IO389" s="109"/>
      <c r="IP389" s="109"/>
      <c r="IQ389" s="109"/>
      <c r="IR389" s="109"/>
      <c r="IS389" s="109"/>
      <c r="IT389" s="109"/>
      <c r="IU389" s="109"/>
      <c r="IV389" s="109"/>
    </row>
    <row r="390" spans="1:256" s="107" customFormat="1" x14ac:dyDescent="0.15">
      <c r="A390" s="106"/>
      <c r="B390" s="106"/>
      <c r="E390" s="210"/>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c r="AS390" s="109"/>
      <c r="AT390" s="109"/>
      <c r="AU390" s="109"/>
      <c r="AV390" s="109"/>
      <c r="AW390" s="109"/>
      <c r="AX390" s="109"/>
      <c r="AY390" s="109"/>
      <c r="AZ390" s="109"/>
      <c r="BA390" s="109"/>
      <c r="BB390" s="109"/>
      <c r="BC390" s="109"/>
      <c r="BD390" s="109"/>
      <c r="BE390" s="10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c r="CA390" s="109"/>
      <c r="CB390" s="109"/>
      <c r="CC390" s="109"/>
      <c r="CD390" s="109"/>
      <c r="CE390" s="109"/>
      <c r="CF390" s="109"/>
      <c r="CG390" s="109"/>
      <c r="CH390" s="109"/>
      <c r="CI390" s="109"/>
      <c r="CJ390" s="109"/>
      <c r="CK390" s="109"/>
      <c r="CL390" s="109"/>
      <c r="CM390" s="109"/>
      <c r="CN390" s="109"/>
      <c r="CO390" s="109"/>
      <c r="CP390" s="109"/>
      <c r="CQ390" s="109"/>
      <c r="CR390" s="109"/>
      <c r="CS390" s="109"/>
      <c r="CT390" s="109"/>
      <c r="CU390" s="109"/>
      <c r="CV390" s="109"/>
      <c r="CW390" s="109"/>
      <c r="CX390" s="109"/>
      <c r="CY390" s="109"/>
      <c r="CZ390" s="109"/>
      <c r="DA390" s="109"/>
      <c r="DB390" s="109"/>
      <c r="DC390" s="109"/>
      <c r="DD390" s="109"/>
      <c r="DE390" s="109"/>
      <c r="DF390" s="109"/>
      <c r="DG390" s="109"/>
      <c r="DH390" s="109"/>
      <c r="DI390" s="109"/>
      <c r="DJ390" s="109"/>
      <c r="DK390" s="109"/>
      <c r="DL390" s="109"/>
      <c r="DM390" s="109"/>
      <c r="DN390" s="109"/>
      <c r="DO390" s="109"/>
      <c r="DP390" s="109"/>
      <c r="DQ390" s="109"/>
      <c r="DR390" s="109"/>
      <c r="DS390" s="109"/>
      <c r="DT390" s="109"/>
      <c r="DU390" s="109"/>
      <c r="DV390" s="109"/>
      <c r="DW390" s="109"/>
      <c r="DX390" s="109"/>
      <c r="DY390" s="109"/>
      <c r="DZ390" s="109"/>
      <c r="EA390" s="109"/>
      <c r="EB390" s="109"/>
      <c r="EC390" s="109"/>
      <c r="ED390" s="109"/>
      <c r="EE390" s="109"/>
      <c r="EF390" s="109"/>
      <c r="EG390" s="109"/>
      <c r="EH390" s="109"/>
      <c r="EI390" s="109"/>
      <c r="EJ390" s="109"/>
      <c r="EK390" s="109"/>
      <c r="EL390" s="109"/>
      <c r="EM390" s="109"/>
      <c r="EN390" s="109"/>
      <c r="EO390" s="109"/>
      <c r="EP390" s="109"/>
      <c r="EQ390" s="109"/>
      <c r="ER390" s="109"/>
      <c r="ES390" s="109"/>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09"/>
      <c r="FY390" s="109"/>
      <c r="FZ390" s="109"/>
      <c r="GA390" s="109"/>
      <c r="GB390" s="109"/>
      <c r="GC390" s="109"/>
      <c r="GD390" s="109"/>
      <c r="GE390" s="109"/>
      <c r="GF390" s="109"/>
      <c r="GG390" s="109"/>
      <c r="GH390" s="109"/>
      <c r="GI390" s="109"/>
      <c r="GJ390" s="109"/>
      <c r="GK390" s="109"/>
      <c r="GL390" s="109"/>
      <c r="GM390" s="109"/>
      <c r="GN390" s="109"/>
      <c r="GO390" s="109"/>
      <c r="GP390" s="109"/>
      <c r="GQ390" s="109"/>
      <c r="GR390" s="109"/>
      <c r="GS390" s="109"/>
      <c r="GT390" s="109"/>
      <c r="GU390" s="109"/>
      <c r="GV390" s="109"/>
      <c r="GW390" s="109"/>
      <c r="GX390" s="109"/>
      <c r="GY390" s="109"/>
      <c r="GZ390" s="109"/>
      <c r="HA390" s="109"/>
      <c r="HB390" s="109"/>
      <c r="HC390" s="109"/>
      <c r="HD390" s="109"/>
      <c r="HE390" s="109"/>
      <c r="HF390" s="109"/>
      <c r="HG390" s="109"/>
      <c r="HH390" s="109"/>
      <c r="HI390" s="109"/>
      <c r="HJ390" s="109"/>
      <c r="HK390" s="109"/>
      <c r="HL390" s="109"/>
      <c r="HM390" s="109"/>
      <c r="HN390" s="109"/>
      <c r="HO390" s="109"/>
      <c r="HP390" s="109"/>
      <c r="HQ390" s="109"/>
      <c r="HR390" s="109"/>
      <c r="HS390" s="109"/>
      <c r="HT390" s="109"/>
      <c r="HU390" s="109"/>
      <c r="HV390" s="109"/>
      <c r="HW390" s="109"/>
      <c r="HX390" s="109"/>
      <c r="HY390" s="109"/>
      <c r="HZ390" s="109"/>
      <c r="IA390" s="109"/>
      <c r="IB390" s="109"/>
      <c r="IC390" s="109"/>
      <c r="ID390" s="109"/>
      <c r="IE390" s="109"/>
      <c r="IF390" s="109"/>
      <c r="IG390" s="109"/>
      <c r="IH390" s="109"/>
      <c r="II390" s="109"/>
      <c r="IJ390" s="109"/>
      <c r="IK390" s="109"/>
      <c r="IL390" s="109"/>
      <c r="IM390" s="109"/>
      <c r="IN390" s="109"/>
      <c r="IO390" s="109"/>
      <c r="IP390" s="109"/>
      <c r="IQ390" s="109"/>
      <c r="IR390" s="109"/>
      <c r="IS390" s="109"/>
      <c r="IT390" s="109"/>
      <c r="IU390" s="109"/>
      <c r="IV390" s="109"/>
    </row>
    <row r="391" spans="1:256" s="107" customFormat="1" x14ac:dyDescent="0.15">
      <c r="A391" s="106"/>
      <c r="B391" s="106"/>
      <c r="E391" s="210"/>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c r="AS391" s="109"/>
      <c r="AT391" s="109"/>
      <c r="AU391" s="109"/>
      <c r="AV391" s="109"/>
      <c r="AW391" s="109"/>
      <c r="AX391" s="109"/>
      <c r="AY391" s="109"/>
      <c r="AZ391" s="109"/>
      <c r="BA391" s="109"/>
      <c r="BB391" s="109"/>
      <c r="BC391" s="109"/>
      <c r="BD391" s="109"/>
      <c r="BE391" s="10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c r="CA391" s="109"/>
      <c r="CB391" s="109"/>
      <c r="CC391" s="109"/>
      <c r="CD391" s="109"/>
      <c r="CE391" s="109"/>
      <c r="CF391" s="109"/>
      <c r="CG391" s="109"/>
      <c r="CH391" s="109"/>
      <c r="CI391" s="109"/>
      <c r="CJ391" s="109"/>
      <c r="CK391" s="109"/>
      <c r="CL391" s="109"/>
      <c r="CM391" s="109"/>
      <c r="CN391" s="109"/>
      <c r="CO391" s="109"/>
      <c r="CP391" s="109"/>
      <c r="CQ391" s="109"/>
      <c r="CR391" s="109"/>
      <c r="CS391" s="109"/>
      <c r="CT391" s="109"/>
      <c r="CU391" s="109"/>
      <c r="CV391" s="109"/>
      <c r="CW391" s="109"/>
      <c r="CX391" s="109"/>
      <c r="CY391" s="109"/>
      <c r="CZ391" s="109"/>
      <c r="DA391" s="109"/>
      <c r="DB391" s="109"/>
      <c r="DC391" s="109"/>
      <c r="DD391" s="109"/>
      <c r="DE391" s="109"/>
      <c r="DF391" s="109"/>
      <c r="DG391" s="109"/>
      <c r="DH391" s="109"/>
      <c r="DI391" s="109"/>
      <c r="DJ391" s="109"/>
      <c r="DK391" s="109"/>
      <c r="DL391" s="109"/>
      <c r="DM391" s="109"/>
      <c r="DN391" s="109"/>
      <c r="DO391" s="109"/>
      <c r="DP391" s="109"/>
      <c r="DQ391" s="109"/>
      <c r="DR391" s="109"/>
      <c r="DS391" s="109"/>
      <c r="DT391" s="109"/>
      <c r="DU391" s="109"/>
      <c r="DV391" s="109"/>
      <c r="DW391" s="109"/>
      <c r="DX391" s="109"/>
      <c r="DY391" s="109"/>
      <c r="DZ391" s="109"/>
      <c r="EA391" s="109"/>
      <c r="EB391" s="109"/>
      <c r="EC391" s="109"/>
      <c r="ED391" s="109"/>
      <c r="EE391" s="109"/>
      <c r="EF391" s="109"/>
      <c r="EG391" s="109"/>
      <c r="EH391" s="109"/>
      <c r="EI391" s="109"/>
      <c r="EJ391" s="109"/>
      <c r="EK391" s="109"/>
      <c r="EL391" s="109"/>
      <c r="EM391" s="109"/>
      <c r="EN391" s="109"/>
      <c r="EO391" s="109"/>
      <c r="EP391" s="109"/>
      <c r="EQ391" s="109"/>
      <c r="ER391" s="109"/>
      <c r="ES391" s="109"/>
      <c r="ET391" s="109"/>
      <c r="EU391" s="109"/>
      <c r="EV391" s="109"/>
      <c r="EW391" s="109"/>
      <c r="EX391" s="109"/>
      <c r="EY391" s="109"/>
      <c r="EZ391" s="109"/>
      <c r="FA391" s="109"/>
      <c r="FB391" s="109"/>
      <c r="FC391" s="109"/>
      <c r="FD391" s="109"/>
      <c r="FE391" s="109"/>
      <c r="FF391" s="109"/>
      <c r="FG391" s="109"/>
      <c r="FH391" s="109"/>
      <c r="FI391" s="109"/>
      <c r="FJ391" s="109"/>
      <c r="FK391" s="109"/>
      <c r="FL391" s="109"/>
      <c r="FM391" s="109"/>
      <c r="FN391" s="109"/>
      <c r="FO391" s="109"/>
      <c r="FP391" s="109"/>
      <c r="FQ391" s="109"/>
      <c r="FR391" s="109"/>
      <c r="FS391" s="109"/>
      <c r="FT391" s="109"/>
      <c r="FU391" s="109"/>
      <c r="FV391" s="109"/>
      <c r="FW391" s="109"/>
      <c r="FX391" s="109"/>
      <c r="FY391" s="109"/>
      <c r="FZ391" s="109"/>
      <c r="GA391" s="109"/>
      <c r="GB391" s="109"/>
      <c r="GC391" s="109"/>
      <c r="GD391" s="109"/>
      <c r="GE391" s="109"/>
      <c r="GF391" s="109"/>
      <c r="GG391" s="109"/>
      <c r="GH391" s="109"/>
      <c r="GI391" s="109"/>
      <c r="GJ391" s="109"/>
      <c r="GK391" s="109"/>
      <c r="GL391" s="109"/>
      <c r="GM391" s="109"/>
      <c r="GN391" s="109"/>
      <c r="GO391" s="109"/>
      <c r="GP391" s="109"/>
      <c r="GQ391" s="109"/>
      <c r="GR391" s="109"/>
      <c r="GS391" s="109"/>
      <c r="GT391" s="109"/>
      <c r="GU391" s="109"/>
      <c r="GV391" s="109"/>
      <c r="GW391" s="109"/>
      <c r="GX391" s="109"/>
      <c r="GY391" s="109"/>
      <c r="GZ391" s="109"/>
      <c r="HA391" s="109"/>
      <c r="HB391" s="109"/>
      <c r="HC391" s="109"/>
      <c r="HD391" s="109"/>
      <c r="HE391" s="109"/>
      <c r="HF391" s="109"/>
      <c r="HG391" s="109"/>
      <c r="HH391" s="109"/>
      <c r="HI391" s="109"/>
      <c r="HJ391" s="109"/>
      <c r="HK391" s="109"/>
      <c r="HL391" s="109"/>
      <c r="HM391" s="109"/>
      <c r="HN391" s="109"/>
      <c r="HO391" s="109"/>
      <c r="HP391" s="109"/>
      <c r="HQ391" s="109"/>
      <c r="HR391" s="109"/>
      <c r="HS391" s="109"/>
      <c r="HT391" s="109"/>
      <c r="HU391" s="109"/>
      <c r="HV391" s="109"/>
      <c r="HW391" s="109"/>
      <c r="HX391" s="109"/>
      <c r="HY391" s="109"/>
      <c r="HZ391" s="109"/>
      <c r="IA391" s="109"/>
      <c r="IB391" s="109"/>
      <c r="IC391" s="109"/>
      <c r="ID391" s="109"/>
      <c r="IE391" s="109"/>
      <c r="IF391" s="109"/>
      <c r="IG391" s="109"/>
      <c r="IH391" s="109"/>
      <c r="II391" s="109"/>
      <c r="IJ391" s="109"/>
      <c r="IK391" s="109"/>
      <c r="IL391" s="109"/>
      <c r="IM391" s="109"/>
      <c r="IN391" s="109"/>
      <c r="IO391" s="109"/>
      <c r="IP391" s="109"/>
      <c r="IQ391" s="109"/>
      <c r="IR391" s="109"/>
      <c r="IS391" s="109"/>
      <c r="IT391" s="109"/>
      <c r="IU391" s="109"/>
      <c r="IV391" s="109"/>
    </row>
    <row r="392" spans="1:256" s="107" customFormat="1" x14ac:dyDescent="0.15">
      <c r="A392" s="106"/>
      <c r="B392" s="106"/>
      <c r="E392" s="210"/>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c r="CM392" s="109"/>
      <c r="CN392" s="109"/>
      <c r="CO392" s="109"/>
      <c r="CP392" s="109"/>
      <c r="CQ392" s="109"/>
      <c r="CR392" s="109"/>
      <c r="CS392" s="109"/>
      <c r="CT392" s="109"/>
      <c r="CU392" s="109"/>
      <c r="CV392" s="109"/>
      <c r="CW392" s="109"/>
      <c r="CX392" s="109"/>
      <c r="CY392" s="109"/>
      <c r="CZ392" s="109"/>
      <c r="DA392" s="109"/>
      <c r="DB392" s="109"/>
      <c r="DC392" s="109"/>
      <c r="DD392" s="109"/>
      <c r="DE392" s="109"/>
      <c r="DF392" s="109"/>
      <c r="DG392" s="109"/>
      <c r="DH392" s="109"/>
      <c r="DI392" s="109"/>
      <c r="DJ392" s="109"/>
      <c r="DK392" s="109"/>
      <c r="DL392" s="109"/>
      <c r="DM392" s="109"/>
      <c r="DN392" s="109"/>
      <c r="DO392" s="109"/>
      <c r="DP392" s="109"/>
      <c r="DQ392" s="109"/>
      <c r="DR392" s="109"/>
      <c r="DS392" s="109"/>
      <c r="DT392" s="109"/>
      <c r="DU392" s="109"/>
      <c r="DV392" s="109"/>
      <c r="DW392" s="109"/>
      <c r="DX392" s="109"/>
      <c r="DY392" s="109"/>
      <c r="DZ392" s="109"/>
      <c r="EA392" s="109"/>
      <c r="EB392" s="109"/>
      <c r="EC392" s="109"/>
      <c r="ED392" s="109"/>
      <c r="EE392" s="109"/>
      <c r="EF392" s="109"/>
      <c r="EG392" s="109"/>
      <c r="EH392" s="109"/>
      <c r="EI392" s="109"/>
      <c r="EJ392" s="109"/>
      <c r="EK392" s="109"/>
      <c r="EL392" s="109"/>
      <c r="EM392" s="109"/>
      <c r="EN392" s="109"/>
      <c r="EO392" s="109"/>
      <c r="EP392" s="109"/>
      <c r="EQ392" s="109"/>
      <c r="ER392" s="109"/>
      <c r="ES392" s="109"/>
      <c r="ET392" s="109"/>
      <c r="EU392" s="109"/>
      <c r="EV392" s="109"/>
      <c r="EW392" s="109"/>
      <c r="EX392" s="109"/>
      <c r="EY392" s="109"/>
      <c r="EZ392" s="109"/>
      <c r="FA392" s="109"/>
      <c r="FB392" s="109"/>
      <c r="FC392" s="109"/>
      <c r="FD392" s="109"/>
      <c r="FE392" s="109"/>
      <c r="FF392" s="109"/>
      <c r="FG392" s="109"/>
      <c r="FH392" s="109"/>
      <c r="FI392" s="109"/>
      <c r="FJ392" s="109"/>
      <c r="FK392" s="109"/>
      <c r="FL392" s="109"/>
      <c r="FM392" s="109"/>
      <c r="FN392" s="109"/>
      <c r="FO392" s="109"/>
      <c r="FP392" s="109"/>
      <c r="FQ392" s="109"/>
      <c r="FR392" s="109"/>
      <c r="FS392" s="109"/>
      <c r="FT392" s="109"/>
      <c r="FU392" s="109"/>
      <c r="FV392" s="109"/>
      <c r="FW392" s="109"/>
      <c r="FX392" s="109"/>
      <c r="FY392" s="109"/>
      <c r="FZ392" s="109"/>
      <c r="GA392" s="109"/>
      <c r="GB392" s="109"/>
      <c r="GC392" s="109"/>
      <c r="GD392" s="109"/>
      <c r="GE392" s="109"/>
      <c r="GF392" s="109"/>
      <c r="GG392" s="109"/>
      <c r="GH392" s="109"/>
      <c r="GI392" s="109"/>
      <c r="GJ392" s="109"/>
      <c r="GK392" s="109"/>
      <c r="GL392" s="109"/>
      <c r="GM392" s="109"/>
      <c r="GN392" s="109"/>
      <c r="GO392" s="109"/>
      <c r="GP392" s="109"/>
      <c r="GQ392" s="109"/>
      <c r="GR392" s="109"/>
      <c r="GS392" s="109"/>
      <c r="GT392" s="109"/>
      <c r="GU392" s="109"/>
      <c r="GV392" s="109"/>
      <c r="GW392" s="109"/>
      <c r="GX392" s="109"/>
      <c r="GY392" s="109"/>
      <c r="GZ392" s="109"/>
      <c r="HA392" s="109"/>
      <c r="HB392" s="109"/>
      <c r="HC392" s="109"/>
      <c r="HD392" s="109"/>
      <c r="HE392" s="109"/>
      <c r="HF392" s="109"/>
      <c r="HG392" s="109"/>
      <c r="HH392" s="109"/>
      <c r="HI392" s="109"/>
      <c r="HJ392" s="109"/>
      <c r="HK392" s="109"/>
      <c r="HL392" s="109"/>
      <c r="HM392" s="109"/>
      <c r="HN392" s="109"/>
      <c r="HO392" s="109"/>
      <c r="HP392" s="109"/>
      <c r="HQ392" s="109"/>
      <c r="HR392" s="109"/>
      <c r="HS392" s="109"/>
      <c r="HT392" s="109"/>
      <c r="HU392" s="109"/>
      <c r="HV392" s="109"/>
      <c r="HW392" s="109"/>
      <c r="HX392" s="109"/>
      <c r="HY392" s="109"/>
      <c r="HZ392" s="109"/>
      <c r="IA392" s="109"/>
      <c r="IB392" s="109"/>
      <c r="IC392" s="109"/>
      <c r="ID392" s="109"/>
      <c r="IE392" s="109"/>
      <c r="IF392" s="109"/>
      <c r="IG392" s="109"/>
      <c r="IH392" s="109"/>
      <c r="II392" s="109"/>
      <c r="IJ392" s="109"/>
      <c r="IK392" s="109"/>
      <c r="IL392" s="109"/>
      <c r="IM392" s="109"/>
      <c r="IN392" s="109"/>
      <c r="IO392" s="109"/>
      <c r="IP392" s="109"/>
      <c r="IQ392" s="109"/>
      <c r="IR392" s="109"/>
      <c r="IS392" s="109"/>
      <c r="IT392" s="109"/>
      <c r="IU392" s="109"/>
      <c r="IV392" s="109"/>
    </row>
    <row r="393" spans="1:256" s="107" customFormat="1" x14ac:dyDescent="0.15">
      <c r="A393" s="106"/>
      <c r="B393" s="106"/>
      <c r="E393" s="210"/>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c r="AS393" s="109"/>
      <c r="AT393" s="109"/>
      <c r="AU393" s="109"/>
      <c r="AV393" s="109"/>
      <c r="AW393" s="109"/>
      <c r="AX393" s="109"/>
      <c r="AY393" s="109"/>
      <c r="AZ393" s="109"/>
      <c r="BA393" s="109"/>
      <c r="BB393" s="109"/>
      <c r="BC393" s="109"/>
      <c r="BD393" s="109"/>
      <c r="BE393" s="10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c r="CA393" s="109"/>
      <c r="CB393" s="109"/>
      <c r="CC393" s="109"/>
      <c r="CD393" s="109"/>
      <c r="CE393" s="109"/>
      <c r="CF393" s="109"/>
      <c r="CG393" s="109"/>
      <c r="CH393" s="109"/>
      <c r="CI393" s="109"/>
      <c r="CJ393" s="109"/>
      <c r="CK393" s="109"/>
      <c r="CL393" s="109"/>
      <c r="CM393" s="109"/>
      <c r="CN393" s="109"/>
      <c r="CO393" s="109"/>
      <c r="CP393" s="109"/>
      <c r="CQ393" s="109"/>
      <c r="CR393" s="109"/>
      <c r="CS393" s="109"/>
      <c r="CT393" s="109"/>
      <c r="CU393" s="109"/>
      <c r="CV393" s="109"/>
      <c r="CW393" s="109"/>
      <c r="CX393" s="109"/>
      <c r="CY393" s="109"/>
      <c r="CZ393" s="109"/>
      <c r="DA393" s="109"/>
      <c r="DB393" s="109"/>
      <c r="DC393" s="109"/>
      <c r="DD393" s="109"/>
      <c r="DE393" s="109"/>
      <c r="DF393" s="109"/>
      <c r="DG393" s="109"/>
      <c r="DH393" s="109"/>
      <c r="DI393" s="109"/>
      <c r="DJ393" s="109"/>
      <c r="DK393" s="109"/>
      <c r="DL393" s="109"/>
      <c r="DM393" s="109"/>
      <c r="DN393" s="109"/>
      <c r="DO393" s="109"/>
      <c r="DP393" s="109"/>
      <c r="DQ393" s="109"/>
      <c r="DR393" s="109"/>
      <c r="DS393" s="109"/>
      <c r="DT393" s="109"/>
      <c r="DU393" s="109"/>
      <c r="DV393" s="109"/>
      <c r="DW393" s="109"/>
      <c r="DX393" s="109"/>
      <c r="DY393" s="109"/>
      <c r="DZ393" s="109"/>
      <c r="EA393" s="109"/>
      <c r="EB393" s="109"/>
      <c r="EC393" s="109"/>
      <c r="ED393" s="109"/>
      <c r="EE393" s="109"/>
      <c r="EF393" s="109"/>
      <c r="EG393" s="109"/>
      <c r="EH393" s="109"/>
      <c r="EI393" s="109"/>
      <c r="EJ393" s="109"/>
      <c r="EK393" s="109"/>
      <c r="EL393" s="109"/>
      <c r="EM393" s="109"/>
      <c r="EN393" s="109"/>
      <c r="EO393" s="109"/>
      <c r="EP393" s="109"/>
      <c r="EQ393" s="109"/>
      <c r="ER393" s="109"/>
      <c r="ES393" s="109"/>
      <c r="ET393" s="109"/>
      <c r="EU393" s="109"/>
      <c r="EV393" s="109"/>
      <c r="EW393" s="109"/>
      <c r="EX393" s="109"/>
      <c r="EY393" s="109"/>
      <c r="EZ393" s="109"/>
      <c r="FA393" s="109"/>
      <c r="FB393" s="109"/>
      <c r="FC393" s="109"/>
      <c r="FD393" s="109"/>
      <c r="FE393" s="109"/>
      <c r="FF393" s="109"/>
      <c r="FG393" s="109"/>
      <c r="FH393" s="109"/>
      <c r="FI393" s="109"/>
      <c r="FJ393" s="109"/>
      <c r="FK393" s="109"/>
      <c r="FL393" s="109"/>
      <c r="FM393" s="109"/>
      <c r="FN393" s="109"/>
      <c r="FO393" s="109"/>
      <c r="FP393" s="109"/>
      <c r="FQ393" s="109"/>
      <c r="FR393" s="109"/>
      <c r="FS393" s="109"/>
      <c r="FT393" s="109"/>
      <c r="FU393" s="109"/>
      <c r="FV393" s="109"/>
      <c r="FW393" s="109"/>
      <c r="FX393" s="109"/>
      <c r="FY393" s="109"/>
      <c r="FZ393" s="109"/>
      <c r="GA393" s="109"/>
      <c r="GB393" s="109"/>
      <c r="GC393" s="109"/>
      <c r="GD393" s="109"/>
      <c r="GE393" s="109"/>
      <c r="GF393" s="109"/>
      <c r="GG393" s="109"/>
      <c r="GH393" s="109"/>
      <c r="GI393" s="109"/>
      <c r="GJ393" s="109"/>
      <c r="GK393" s="109"/>
      <c r="GL393" s="109"/>
      <c r="GM393" s="109"/>
      <c r="GN393" s="109"/>
      <c r="GO393" s="109"/>
      <c r="GP393" s="109"/>
      <c r="GQ393" s="109"/>
      <c r="GR393" s="109"/>
      <c r="GS393" s="109"/>
      <c r="GT393" s="109"/>
      <c r="GU393" s="109"/>
      <c r="GV393" s="109"/>
      <c r="GW393" s="109"/>
      <c r="GX393" s="109"/>
      <c r="GY393" s="109"/>
      <c r="GZ393" s="109"/>
      <c r="HA393" s="109"/>
      <c r="HB393" s="109"/>
      <c r="HC393" s="109"/>
      <c r="HD393" s="109"/>
      <c r="HE393" s="109"/>
      <c r="HF393" s="109"/>
      <c r="HG393" s="109"/>
      <c r="HH393" s="109"/>
      <c r="HI393" s="109"/>
      <c r="HJ393" s="109"/>
      <c r="HK393" s="109"/>
      <c r="HL393" s="109"/>
      <c r="HM393" s="109"/>
      <c r="HN393" s="109"/>
      <c r="HO393" s="109"/>
      <c r="HP393" s="109"/>
      <c r="HQ393" s="109"/>
      <c r="HR393" s="109"/>
      <c r="HS393" s="109"/>
      <c r="HT393" s="109"/>
      <c r="HU393" s="109"/>
      <c r="HV393" s="109"/>
      <c r="HW393" s="109"/>
      <c r="HX393" s="109"/>
      <c r="HY393" s="109"/>
      <c r="HZ393" s="109"/>
      <c r="IA393" s="109"/>
      <c r="IB393" s="109"/>
      <c r="IC393" s="109"/>
      <c r="ID393" s="109"/>
      <c r="IE393" s="109"/>
      <c r="IF393" s="109"/>
      <c r="IG393" s="109"/>
      <c r="IH393" s="109"/>
      <c r="II393" s="109"/>
      <c r="IJ393" s="109"/>
      <c r="IK393" s="109"/>
      <c r="IL393" s="109"/>
      <c r="IM393" s="109"/>
      <c r="IN393" s="109"/>
      <c r="IO393" s="109"/>
      <c r="IP393" s="109"/>
      <c r="IQ393" s="109"/>
      <c r="IR393" s="109"/>
      <c r="IS393" s="109"/>
      <c r="IT393" s="109"/>
      <c r="IU393" s="109"/>
      <c r="IV393" s="109"/>
    </row>
    <row r="394" spans="1:256" s="107" customFormat="1" x14ac:dyDescent="0.15">
      <c r="A394" s="106"/>
      <c r="B394" s="106"/>
      <c r="E394" s="210"/>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c r="AS394" s="109"/>
      <c r="AT394" s="109"/>
      <c r="AU394" s="109"/>
      <c r="AV394" s="109"/>
      <c r="AW394" s="109"/>
      <c r="AX394" s="109"/>
      <c r="AY394" s="109"/>
      <c r="AZ394" s="109"/>
      <c r="BA394" s="109"/>
      <c r="BB394" s="109"/>
      <c r="BC394" s="109"/>
      <c r="BD394" s="109"/>
      <c r="BE394" s="10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c r="CA394" s="109"/>
      <c r="CB394" s="109"/>
      <c r="CC394" s="109"/>
      <c r="CD394" s="109"/>
      <c r="CE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D394" s="109"/>
      <c r="DE394" s="109"/>
      <c r="DF394" s="109"/>
      <c r="DG394" s="109"/>
      <c r="DH394" s="109"/>
      <c r="DI394" s="109"/>
      <c r="DJ394" s="109"/>
      <c r="DK394" s="109"/>
      <c r="DL394" s="109"/>
      <c r="DM394" s="109"/>
      <c r="DN394" s="109"/>
      <c r="DO394" s="109"/>
      <c r="DP394" s="109"/>
      <c r="DQ394" s="109"/>
      <c r="DR394" s="109"/>
      <c r="DS394" s="109"/>
      <c r="DT394" s="109"/>
      <c r="DU394" s="109"/>
      <c r="DV394" s="109"/>
      <c r="DW394" s="109"/>
      <c r="DX394" s="109"/>
      <c r="DY394" s="109"/>
      <c r="DZ394" s="109"/>
      <c r="EA394" s="109"/>
      <c r="EB394" s="109"/>
      <c r="EC394" s="109"/>
      <c r="ED394" s="109"/>
      <c r="EE394" s="109"/>
      <c r="EF394" s="109"/>
      <c r="EG394" s="109"/>
      <c r="EH394" s="109"/>
      <c r="EI394" s="109"/>
      <c r="EJ394" s="109"/>
      <c r="EK394" s="109"/>
      <c r="EL394" s="109"/>
      <c r="EM394" s="109"/>
      <c r="EN394" s="109"/>
      <c r="EO394" s="109"/>
      <c r="EP394" s="109"/>
      <c r="EQ394" s="109"/>
      <c r="ER394" s="109"/>
      <c r="ES394" s="109"/>
      <c r="ET394" s="109"/>
      <c r="EU394" s="109"/>
      <c r="EV394" s="109"/>
      <c r="EW394" s="109"/>
      <c r="EX394" s="109"/>
      <c r="EY394" s="109"/>
      <c r="EZ394" s="109"/>
      <c r="FA394" s="109"/>
      <c r="FB394" s="109"/>
      <c r="FC394" s="109"/>
      <c r="FD394" s="109"/>
      <c r="FE394" s="109"/>
      <c r="FF394" s="109"/>
      <c r="FG394" s="109"/>
      <c r="FH394" s="109"/>
      <c r="FI394" s="109"/>
      <c r="FJ394" s="109"/>
      <c r="FK394" s="109"/>
      <c r="FL394" s="109"/>
      <c r="FM394" s="109"/>
      <c r="FN394" s="109"/>
      <c r="FO394" s="109"/>
      <c r="FP394" s="109"/>
      <c r="FQ394" s="109"/>
      <c r="FR394" s="109"/>
      <c r="FS394" s="109"/>
      <c r="FT394" s="109"/>
      <c r="FU394" s="109"/>
      <c r="FV394" s="109"/>
      <c r="FW394" s="109"/>
      <c r="FX394" s="109"/>
      <c r="FY394" s="109"/>
      <c r="FZ394" s="109"/>
      <c r="GA394" s="109"/>
      <c r="GB394" s="109"/>
      <c r="GC394" s="109"/>
      <c r="GD394" s="109"/>
      <c r="GE394" s="109"/>
      <c r="GF394" s="109"/>
      <c r="GG394" s="109"/>
      <c r="GH394" s="109"/>
      <c r="GI394" s="109"/>
      <c r="GJ394" s="109"/>
      <c r="GK394" s="109"/>
      <c r="GL394" s="109"/>
      <c r="GM394" s="109"/>
      <c r="GN394" s="109"/>
      <c r="GO394" s="109"/>
      <c r="GP394" s="109"/>
      <c r="GQ394" s="109"/>
      <c r="GR394" s="109"/>
      <c r="GS394" s="109"/>
      <c r="GT394" s="109"/>
      <c r="GU394" s="109"/>
      <c r="GV394" s="109"/>
      <c r="GW394" s="109"/>
      <c r="GX394" s="109"/>
      <c r="GY394" s="109"/>
      <c r="GZ394" s="109"/>
      <c r="HA394" s="109"/>
      <c r="HB394" s="109"/>
      <c r="HC394" s="109"/>
      <c r="HD394" s="109"/>
      <c r="HE394" s="109"/>
      <c r="HF394" s="109"/>
      <c r="HG394" s="109"/>
      <c r="HH394" s="109"/>
      <c r="HI394" s="109"/>
      <c r="HJ394" s="109"/>
      <c r="HK394" s="109"/>
      <c r="HL394" s="109"/>
      <c r="HM394" s="109"/>
      <c r="HN394" s="109"/>
      <c r="HO394" s="109"/>
      <c r="HP394" s="109"/>
      <c r="HQ394" s="109"/>
      <c r="HR394" s="109"/>
      <c r="HS394" s="109"/>
      <c r="HT394" s="109"/>
      <c r="HU394" s="109"/>
      <c r="HV394" s="109"/>
      <c r="HW394" s="109"/>
      <c r="HX394" s="109"/>
      <c r="HY394" s="109"/>
      <c r="HZ394" s="109"/>
      <c r="IA394" s="109"/>
      <c r="IB394" s="109"/>
      <c r="IC394" s="109"/>
      <c r="ID394" s="109"/>
      <c r="IE394" s="109"/>
      <c r="IF394" s="109"/>
      <c r="IG394" s="109"/>
      <c r="IH394" s="109"/>
      <c r="II394" s="109"/>
      <c r="IJ394" s="109"/>
      <c r="IK394" s="109"/>
      <c r="IL394" s="109"/>
      <c r="IM394" s="109"/>
      <c r="IN394" s="109"/>
      <c r="IO394" s="109"/>
      <c r="IP394" s="109"/>
      <c r="IQ394" s="109"/>
      <c r="IR394" s="109"/>
      <c r="IS394" s="109"/>
      <c r="IT394" s="109"/>
      <c r="IU394" s="109"/>
      <c r="IV394" s="109"/>
    </row>
    <row r="395" spans="1:256" s="107" customFormat="1" x14ac:dyDescent="0.15">
      <c r="A395" s="106"/>
      <c r="B395" s="106"/>
      <c r="E395" s="210"/>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c r="AS395" s="109"/>
      <c r="AT395" s="109"/>
      <c r="AU395" s="109"/>
      <c r="AV395" s="109"/>
      <c r="AW395" s="109"/>
      <c r="AX395" s="109"/>
      <c r="AY395" s="109"/>
      <c r="AZ395" s="109"/>
      <c r="BA395" s="109"/>
      <c r="BB395" s="109"/>
      <c r="BC395" s="109"/>
      <c r="BD395" s="109"/>
      <c r="BE395" s="10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c r="CA395" s="109"/>
      <c r="CB395" s="109"/>
      <c r="CC395" s="109"/>
      <c r="CD395" s="109"/>
      <c r="CE395" s="109"/>
      <c r="CF395" s="109"/>
      <c r="CG395" s="109"/>
      <c r="CH395" s="109"/>
      <c r="CI395" s="109"/>
      <c r="CJ395" s="109"/>
      <c r="CK395" s="109"/>
      <c r="CL395" s="109"/>
      <c r="CM395" s="109"/>
      <c r="CN395" s="109"/>
      <c r="CO395" s="109"/>
      <c r="CP395" s="109"/>
      <c r="CQ395" s="109"/>
      <c r="CR395" s="109"/>
      <c r="CS395" s="109"/>
      <c r="CT395" s="109"/>
      <c r="CU395" s="109"/>
      <c r="CV395" s="109"/>
      <c r="CW395" s="109"/>
      <c r="CX395" s="109"/>
      <c r="CY395" s="109"/>
      <c r="CZ395" s="109"/>
      <c r="DA395" s="109"/>
      <c r="DB395" s="109"/>
      <c r="DC395" s="109"/>
      <c r="DD395" s="109"/>
      <c r="DE395" s="109"/>
      <c r="DF395" s="109"/>
      <c r="DG395" s="109"/>
      <c r="DH395" s="109"/>
      <c r="DI395" s="109"/>
      <c r="DJ395" s="109"/>
      <c r="DK395" s="109"/>
      <c r="DL395" s="109"/>
      <c r="DM395" s="109"/>
      <c r="DN395" s="109"/>
      <c r="DO395" s="109"/>
      <c r="DP395" s="109"/>
      <c r="DQ395" s="109"/>
      <c r="DR395" s="109"/>
      <c r="DS395" s="109"/>
      <c r="DT395" s="109"/>
      <c r="DU395" s="109"/>
      <c r="DV395" s="109"/>
      <c r="DW395" s="109"/>
      <c r="DX395" s="109"/>
      <c r="DY395" s="109"/>
      <c r="DZ395" s="109"/>
      <c r="EA395" s="109"/>
      <c r="EB395" s="109"/>
      <c r="EC395" s="109"/>
      <c r="ED395" s="109"/>
      <c r="EE395" s="109"/>
      <c r="EF395" s="109"/>
      <c r="EG395" s="109"/>
      <c r="EH395" s="109"/>
      <c r="EI395" s="109"/>
      <c r="EJ395" s="109"/>
      <c r="EK395" s="109"/>
      <c r="EL395" s="109"/>
      <c r="EM395" s="109"/>
      <c r="EN395" s="109"/>
      <c r="EO395" s="109"/>
      <c r="EP395" s="109"/>
      <c r="EQ395" s="109"/>
      <c r="ER395" s="109"/>
      <c r="ES395" s="109"/>
      <c r="ET395" s="109"/>
      <c r="EU395" s="109"/>
      <c r="EV395" s="109"/>
      <c r="EW395" s="109"/>
      <c r="EX395" s="109"/>
      <c r="EY395" s="109"/>
      <c r="EZ395" s="109"/>
      <c r="FA395" s="109"/>
      <c r="FB395" s="109"/>
      <c r="FC395" s="109"/>
      <c r="FD395" s="109"/>
      <c r="FE395" s="109"/>
      <c r="FF395" s="109"/>
      <c r="FG395" s="109"/>
      <c r="FH395" s="109"/>
      <c r="FI395" s="109"/>
      <c r="FJ395" s="109"/>
      <c r="FK395" s="109"/>
      <c r="FL395" s="109"/>
      <c r="FM395" s="109"/>
      <c r="FN395" s="109"/>
      <c r="FO395" s="109"/>
      <c r="FP395" s="109"/>
      <c r="FQ395" s="109"/>
      <c r="FR395" s="109"/>
      <c r="FS395" s="109"/>
      <c r="FT395" s="109"/>
      <c r="FU395" s="109"/>
      <c r="FV395" s="109"/>
      <c r="FW395" s="109"/>
      <c r="FX395" s="109"/>
      <c r="FY395" s="109"/>
      <c r="FZ395" s="109"/>
      <c r="GA395" s="109"/>
      <c r="GB395" s="109"/>
      <c r="GC395" s="109"/>
      <c r="GD395" s="109"/>
      <c r="GE395" s="109"/>
      <c r="GF395" s="109"/>
      <c r="GG395" s="109"/>
      <c r="GH395" s="109"/>
      <c r="GI395" s="109"/>
      <c r="GJ395" s="109"/>
      <c r="GK395" s="109"/>
      <c r="GL395" s="109"/>
      <c r="GM395" s="109"/>
      <c r="GN395" s="109"/>
      <c r="GO395" s="109"/>
      <c r="GP395" s="109"/>
      <c r="GQ395" s="109"/>
      <c r="GR395" s="109"/>
      <c r="GS395" s="109"/>
      <c r="GT395" s="109"/>
      <c r="GU395" s="109"/>
      <c r="GV395" s="109"/>
      <c r="GW395" s="109"/>
      <c r="GX395" s="109"/>
      <c r="GY395" s="109"/>
      <c r="GZ395" s="109"/>
      <c r="HA395" s="109"/>
      <c r="HB395" s="109"/>
      <c r="HC395" s="109"/>
      <c r="HD395" s="109"/>
      <c r="HE395" s="109"/>
      <c r="HF395" s="109"/>
      <c r="HG395" s="109"/>
      <c r="HH395" s="109"/>
      <c r="HI395" s="109"/>
      <c r="HJ395" s="109"/>
      <c r="HK395" s="109"/>
      <c r="HL395" s="109"/>
      <c r="HM395" s="109"/>
      <c r="HN395" s="109"/>
      <c r="HO395" s="109"/>
      <c r="HP395" s="109"/>
      <c r="HQ395" s="109"/>
      <c r="HR395" s="109"/>
      <c r="HS395" s="109"/>
      <c r="HT395" s="109"/>
      <c r="HU395" s="109"/>
      <c r="HV395" s="109"/>
      <c r="HW395" s="109"/>
      <c r="HX395" s="109"/>
      <c r="HY395" s="109"/>
      <c r="HZ395" s="109"/>
      <c r="IA395" s="109"/>
      <c r="IB395" s="109"/>
      <c r="IC395" s="109"/>
      <c r="ID395" s="109"/>
      <c r="IE395" s="109"/>
      <c r="IF395" s="109"/>
      <c r="IG395" s="109"/>
      <c r="IH395" s="109"/>
      <c r="II395" s="109"/>
      <c r="IJ395" s="109"/>
      <c r="IK395" s="109"/>
      <c r="IL395" s="109"/>
      <c r="IM395" s="109"/>
      <c r="IN395" s="109"/>
      <c r="IO395" s="109"/>
      <c r="IP395" s="109"/>
      <c r="IQ395" s="109"/>
      <c r="IR395" s="109"/>
      <c r="IS395" s="109"/>
      <c r="IT395" s="109"/>
      <c r="IU395" s="109"/>
      <c r="IV395" s="109"/>
    </row>
    <row r="396" spans="1:256" s="107" customFormat="1" x14ac:dyDescent="0.15">
      <c r="A396" s="106"/>
      <c r="B396" s="106"/>
      <c r="E396" s="210"/>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c r="AS396" s="109"/>
      <c r="AT396" s="109"/>
      <c r="AU396" s="109"/>
      <c r="AV396" s="109"/>
      <c r="AW396" s="109"/>
      <c r="AX396" s="109"/>
      <c r="AY396" s="109"/>
      <c r="AZ396" s="109"/>
      <c r="BA396" s="109"/>
      <c r="BB396" s="109"/>
      <c r="BC396" s="109"/>
      <c r="BD396" s="109"/>
      <c r="BE396" s="10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c r="CA396" s="109"/>
      <c r="CB396" s="109"/>
      <c r="CC396" s="109"/>
      <c r="CD396" s="109"/>
      <c r="CE396" s="109"/>
      <c r="CF396" s="109"/>
      <c r="CG396" s="109"/>
      <c r="CH396" s="109"/>
      <c r="CI396" s="109"/>
      <c r="CJ396" s="109"/>
      <c r="CK396" s="109"/>
      <c r="CL396" s="109"/>
      <c r="CM396" s="109"/>
      <c r="CN396" s="109"/>
      <c r="CO396" s="109"/>
      <c r="CP396" s="109"/>
      <c r="CQ396" s="109"/>
      <c r="CR396" s="109"/>
      <c r="CS396" s="109"/>
      <c r="CT396" s="109"/>
      <c r="CU396" s="109"/>
      <c r="CV396" s="109"/>
      <c r="CW396" s="109"/>
      <c r="CX396" s="109"/>
      <c r="CY396" s="109"/>
      <c r="CZ396" s="109"/>
      <c r="DA396" s="109"/>
      <c r="DB396" s="109"/>
      <c r="DC396" s="109"/>
      <c r="DD396" s="109"/>
      <c r="DE396" s="109"/>
      <c r="DF396" s="109"/>
      <c r="DG396" s="109"/>
      <c r="DH396" s="109"/>
      <c r="DI396" s="109"/>
      <c r="DJ396" s="109"/>
      <c r="DK396" s="109"/>
      <c r="DL396" s="109"/>
      <c r="DM396" s="109"/>
      <c r="DN396" s="109"/>
      <c r="DO396" s="109"/>
      <c r="DP396" s="109"/>
      <c r="DQ396" s="109"/>
      <c r="DR396" s="109"/>
      <c r="DS396" s="109"/>
      <c r="DT396" s="109"/>
      <c r="DU396" s="109"/>
      <c r="DV396" s="109"/>
      <c r="DW396" s="109"/>
      <c r="DX396" s="109"/>
      <c r="DY396" s="109"/>
      <c r="DZ396" s="109"/>
      <c r="EA396" s="109"/>
      <c r="EB396" s="109"/>
      <c r="EC396" s="109"/>
      <c r="ED396" s="109"/>
      <c r="EE396" s="109"/>
      <c r="EF396" s="109"/>
      <c r="EG396" s="109"/>
      <c r="EH396" s="109"/>
      <c r="EI396" s="109"/>
      <c r="EJ396" s="109"/>
      <c r="EK396" s="109"/>
      <c r="EL396" s="109"/>
      <c r="EM396" s="109"/>
      <c r="EN396" s="109"/>
      <c r="EO396" s="109"/>
      <c r="EP396" s="109"/>
      <c r="EQ396" s="109"/>
      <c r="ER396" s="109"/>
      <c r="ES396" s="109"/>
      <c r="ET396" s="109"/>
      <c r="EU396" s="109"/>
      <c r="EV396" s="109"/>
      <c r="EW396" s="109"/>
      <c r="EX396" s="109"/>
      <c r="EY396" s="109"/>
      <c r="EZ396" s="109"/>
      <c r="FA396" s="109"/>
      <c r="FB396" s="109"/>
      <c r="FC396" s="109"/>
      <c r="FD396" s="109"/>
      <c r="FE396" s="109"/>
      <c r="FF396" s="109"/>
      <c r="FG396" s="109"/>
      <c r="FH396" s="109"/>
      <c r="FI396" s="109"/>
      <c r="FJ396" s="109"/>
      <c r="FK396" s="109"/>
      <c r="FL396" s="109"/>
      <c r="FM396" s="109"/>
      <c r="FN396" s="109"/>
      <c r="FO396" s="109"/>
      <c r="FP396" s="109"/>
      <c r="FQ396" s="109"/>
      <c r="FR396" s="109"/>
      <c r="FS396" s="109"/>
      <c r="FT396" s="109"/>
      <c r="FU396" s="109"/>
      <c r="FV396" s="109"/>
      <c r="FW396" s="109"/>
      <c r="FX396" s="109"/>
      <c r="FY396" s="109"/>
      <c r="FZ396" s="109"/>
      <c r="GA396" s="109"/>
      <c r="GB396" s="109"/>
      <c r="GC396" s="109"/>
      <c r="GD396" s="109"/>
      <c r="GE396" s="109"/>
      <c r="GF396" s="109"/>
      <c r="GG396" s="109"/>
      <c r="GH396" s="109"/>
      <c r="GI396" s="109"/>
      <c r="GJ396" s="109"/>
      <c r="GK396" s="109"/>
      <c r="GL396" s="109"/>
      <c r="GM396" s="109"/>
      <c r="GN396" s="109"/>
      <c r="GO396" s="109"/>
      <c r="GP396" s="109"/>
      <c r="GQ396" s="109"/>
      <c r="GR396" s="109"/>
      <c r="GS396" s="109"/>
      <c r="GT396" s="109"/>
      <c r="GU396" s="109"/>
      <c r="GV396" s="109"/>
      <c r="GW396" s="109"/>
      <c r="GX396" s="109"/>
      <c r="GY396" s="109"/>
      <c r="GZ396" s="109"/>
      <c r="HA396" s="109"/>
      <c r="HB396" s="109"/>
      <c r="HC396" s="109"/>
      <c r="HD396" s="109"/>
      <c r="HE396" s="109"/>
      <c r="HF396" s="109"/>
      <c r="HG396" s="109"/>
      <c r="HH396" s="109"/>
      <c r="HI396" s="109"/>
      <c r="HJ396" s="109"/>
      <c r="HK396" s="109"/>
      <c r="HL396" s="109"/>
      <c r="HM396" s="109"/>
      <c r="HN396" s="109"/>
      <c r="HO396" s="109"/>
      <c r="HP396" s="109"/>
      <c r="HQ396" s="109"/>
      <c r="HR396" s="109"/>
      <c r="HS396" s="109"/>
      <c r="HT396" s="109"/>
      <c r="HU396" s="109"/>
      <c r="HV396" s="109"/>
      <c r="HW396" s="109"/>
      <c r="HX396" s="109"/>
      <c r="HY396" s="109"/>
      <c r="HZ396" s="109"/>
      <c r="IA396" s="109"/>
      <c r="IB396" s="109"/>
      <c r="IC396" s="109"/>
      <c r="ID396" s="109"/>
      <c r="IE396" s="109"/>
      <c r="IF396" s="109"/>
      <c r="IG396" s="109"/>
      <c r="IH396" s="109"/>
      <c r="II396" s="109"/>
      <c r="IJ396" s="109"/>
      <c r="IK396" s="109"/>
      <c r="IL396" s="109"/>
      <c r="IM396" s="109"/>
      <c r="IN396" s="109"/>
      <c r="IO396" s="109"/>
      <c r="IP396" s="109"/>
      <c r="IQ396" s="109"/>
      <c r="IR396" s="109"/>
      <c r="IS396" s="109"/>
      <c r="IT396" s="109"/>
      <c r="IU396" s="109"/>
      <c r="IV396" s="109"/>
    </row>
    <row r="397" spans="1:256" s="107" customFormat="1" x14ac:dyDescent="0.15">
      <c r="A397" s="106"/>
      <c r="B397" s="106"/>
      <c r="E397" s="210"/>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c r="AS397" s="109"/>
      <c r="AT397" s="109"/>
      <c r="AU397" s="109"/>
      <c r="AV397" s="109"/>
      <c r="AW397" s="109"/>
      <c r="AX397" s="109"/>
      <c r="AY397" s="109"/>
      <c r="AZ397" s="109"/>
      <c r="BA397" s="109"/>
      <c r="BB397" s="109"/>
      <c r="BC397" s="109"/>
      <c r="BD397" s="109"/>
      <c r="BE397" s="10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c r="CA397" s="109"/>
      <c r="CB397" s="109"/>
      <c r="CC397" s="109"/>
      <c r="CD397" s="109"/>
      <c r="CE397" s="109"/>
      <c r="CF397" s="109"/>
      <c r="CG397" s="109"/>
      <c r="CH397" s="109"/>
      <c r="CI397" s="109"/>
      <c r="CJ397" s="109"/>
      <c r="CK397" s="109"/>
      <c r="CL397" s="109"/>
      <c r="CM397" s="109"/>
      <c r="CN397" s="109"/>
      <c r="CO397" s="109"/>
      <c r="CP397" s="109"/>
      <c r="CQ397" s="109"/>
      <c r="CR397" s="109"/>
      <c r="CS397" s="109"/>
      <c r="CT397" s="109"/>
      <c r="CU397" s="109"/>
      <c r="CV397" s="109"/>
      <c r="CW397" s="109"/>
      <c r="CX397" s="109"/>
      <c r="CY397" s="109"/>
      <c r="CZ397" s="109"/>
      <c r="DA397" s="109"/>
      <c r="DB397" s="109"/>
      <c r="DC397" s="109"/>
      <c r="DD397" s="109"/>
      <c r="DE397" s="109"/>
      <c r="DF397" s="109"/>
      <c r="DG397" s="109"/>
      <c r="DH397" s="109"/>
      <c r="DI397" s="109"/>
      <c r="DJ397" s="109"/>
      <c r="DK397" s="109"/>
      <c r="DL397" s="109"/>
      <c r="DM397" s="109"/>
      <c r="DN397" s="109"/>
      <c r="DO397" s="109"/>
      <c r="DP397" s="109"/>
      <c r="DQ397" s="109"/>
      <c r="DR397" s="109"/>
      <c r="DS397" s="109"/>
      <c r="DT397" s="109"/>
      <c r="DU397" s="109"/>
      <c r="DV397" s="109"/>
      <c r="DW397" s="109"/>
      <c r="DX397" s="109"/>
      <c r="DY397" s="109"/>
      <c r="DZ397" s="109"/>
      <c r="EA397" s="109"/>
      <c r="EB397" s="109"/>
      <c r="EC397" s="109"/>
      <c r="ED397" s="109"/>
      <c r="EE397" s="109"/>
      <c r="EF397" s="109"/>
      <c r="EG397" s="109"/>
      <c r="EH397" s="109"/>
      <c r="EI397" s="109"/>
      <c r="EJ397" s="109"/>
      <c r="EK397" s="109"/>
      <c r="EL397" s="109"/>
      <c r="EM397" s="109"/>
      <c r="EN397" s="109"/>
      <c r="EO397" s="109"/>
      <c r="EP397" s="109"/>
      <c r="EQ397" s="109"/>
      <c r="ER397" s="109"/>
      <c r="ES397" s="109"/>
      <c r="ET397" s="109"/>
      <c r="EU397" s="109"/>
      <c r="EV397" s="109"/>
      <c r="EW397" s="109"/>
      <c r="EX397" s="109"/>
      <c r="EY397" s="109"/>
      <c r="EZ397" s="109"/>
      <c r="FA397" s="109"/>
      <c r="FB397" s="109"/>
      <c r="FC397" s="109"/>
      <c r="FD397" s="109"/>
      <c r="FE397" s="109"/>
      <c r="FF397" s="109"/>
      <c r="FG397" s="109"/>
      <c r="FH397" s="109"/>
      <c r="FI397" s="109"/>
      <c r="FJ397" s="109"/>
      <c r="FK397" s="109"/>
      <c r="FL397" s="109"/>
      <c r="FM397" s="109"/>
      <c r="FN397" s="109"/>
      <c r="FO397" s="109"/>
      <c r="FP397" s="109"/>
      <c r="FQ397" s="109"/>
      <c r="FR397" s="109"/>
      <c r="FS397" s="109"/>
      <c r="FT397" s="109"/>
      <c r="FU397" s="109"/>
      <c r="FV397" s="109"/>
      <c r="FW397" s="109"/>
      <c r="FX397" s="109"/>
      <c r="FY397" s="109"/>
      <c r="FZ397" s="109"/>
      <c r="GA397" s="109"/>
      <c r="GB397" s="109"/>
      <c r="GC397" s="109"/>
      <c r="GD397" s="109"/>
      <c r="GE397" s="109"/>
      <c r="GF397" s="109"/>
      <c r="GG397" s="109"/>
      <c r="GH397" s="109"/>
      <c r="GI397" s="109"/>
      <c r="GJ397" s="109"/>
      <c r="GK397" s="109"/>
      <c r="GL397" s="109"/>
      <c r="GM397" s="109"/>
      <c r="GN397" s="109"/>
      <c r="GO397" s="109"/>
      <c r="GP397" s="109"/>
      <c r="GQ397" s="109"/>
      <c r="GR397" s="109"/>
      <c r="GS397" s="109"/>
      <c r="GT397" s="109"/>
      <c r="GU397" s="109"/>
      <c r="GV397" s="109"/>
      <c r="GW397" s="109"/>
      <c r="GX397" s="109"/>
      <c r="GY397" s="109"/>
      <c r="GZ397" s="109"/>
      <c r="HA397" s="109"/>
      <c r="HB397" s="109"/>
      <c r="HC397" s="109"/>
      <c r="HD397" s="109"/>
      <c r="HE397" s="109"/>
      <c r="HF397" s="109"/>
      <c r="HG397" s="109"/>
      <c r="HH397" s="109"/>
      <c r="HI397" s="109"/>
      <c r="HJ397" s="109"/>
      <c r="HK397" s="109"/>
      <c r="HL397" s="109"/>
      <c r="HM397" s="109"/>
      <c r="HN397" s="109"/>
      <c r="HO397" s="109"/>
      <c r="HP397" s="109"/>
      <c r="HQ397" s="109"/>
      <c r="HR397" s="109"/>
      <c r="HS397" s="109"/>
      <c r="HT397" s="109"/>
      <c r="HU397" s="109"/>
      <c r="HV397" s="109"/>
      <c r="HW397" s="109"/>
      <c r="HX397" s="109"/>
      <c r="HY397" s="109"/>
      <c r="HZ397" s="109"/>
      <c r="IA397" s="109"/>
      <c r="IB397" s="109"/>
      <c r="IC397" s="109"/>
      <c r="ID397" s="109"/>
      <c r="IE397" s="109"/>
      <c r="IF397" s="109"/>
      <c r="IG397" s="109"/>
      <c r="IH397" s="109"/>
      <c r="II397" s="109"/>
      <c r="IJ397" s="109"/>
      <c r="IK397" s="109"/>
      <c r="IL397" s="109"/>
      <c r="IM397" s="109"/>
      <c r="IN397" s="109"/>
      <c r="IO397" s="109"/>
      <c r="IP397" s="109"/>
      <c r="IQ397" s="109"/>
      <c r="IR397" s="109"/>
      <c r="IS397" s="109"/>
      <c r="IT397" s="109"/>
      <c r="IU397" s="109"/>
      <c r="IV397" s="109"/>
    </row>
    <row r="398" spans="1:256" s="107" customFormat="1" x14ac:dyDescent="0.15">
      <c r="A398" s="106"/>
      <c r="B398" s="106"/>
      <c r="E398" s="210"/>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c r="AS398" s="109"/>
      <c r="AT398" s="109"/>
      <c r="AU398" s="109"/>
      <c r="AV398" s="109"/>
      <c r="AW398" s="109"/>
      <c r="AX398" s="109"/>
      <c r="AY398" s="109"/>
      <c r="AZ398" s="109"/>
      <c r="BA398" s="109"/>
      <c r="BB398" s="109"/>
      <c r="BC398" s="109"/>
      <c r="BD398" s="109"/>
      <c r="BE398" s="10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c r="CA398" s="109"/>
      <c r="CB398" s="109"/>
      <c r="CC398" s="109"/>
      <c r="CD398" s="109"/>
      <c r="CE398" s="109"/>
      <c r="CF398" s="109"/>
      <c r="CG398" s="109"/>
      <c r="CH398" s="109"/>
      <c r="CI398" s="109"/>
      <c r="CJ398" s="109"/>
      <c r="CK398" s="109"/>
      <c r="CL398" s="109"/>
      <c r="CM398" s="109"/>
      <c r="CN398" s="109"/>
      <c r="CO398" s="109"/>
      <c r="CP398" s="109"/>
      <c r="CQ398" s="109"/>
      <c r="CR398" s="109"/>
      <c r="CS398" s="109"/>
      <c r="CT398" s="109"/>
      <c r="CU398" s="109"/>
      <c r="CV398" s="109"/>
      <c r="CW398" s="109"/>
      <c r="CX398" s="109"/>
      <c r="CY398" s="109"/>
      <c r="CZ398" s="109"/>
      <c r="DA398" s="109"/>
      <c r="DB398" s="109"/>
      <c r="DC398" s="109"/>
      <c r="DD398" s="109"/>
      <c r="DE398" s="109"/>
      <c r="DF398" s="109"/>
      <c r="DG398" s="109"/>
      <c r="DH398" s="109"/>
      <c r="DI398" s="109"/>
      <c r="DJ398" s="109"/>
      <c r="DK398" s="109"/>
      <c r="DL398" s="109"/>
      <c r="DM398" s="109"/>
      <c r="DN398" s="109"/>
      <c r="DO398" s="109"/>
      <c r="DP398" s="109"/>
      <c r="DQ398" s="109"/>
      <c r="DR398" s="109"/>
      <c r="DS398" s="109"/>
      <c r="DT398" s="109"/>
      <c r="DU398" s="109"/>
      <c r="DV398" s="109"/>
      <c r="DW398" s="109"/>
      <c r="DX398" s="109"/>
      <c r="DY398" s="109"/>
      <c r="DZ398" s="109"/>
      <c r="EA398" s="109"/>
      <c r="EB398" s="109"/>
      <c r="EC398" s="109"/>
      <c r="ED398" s="109"/>
      <c r="EE398" s="109"/>
      <c r="EF398" s="109"/>
      <c r="EG398" s="109"/>
      <c r="EH398" s="109"/>
      <c r="EI398" s="109"/>
      <c r="EJ398" s="109"/>
      <c r="EK398" s="109"/>
      <c r="EL398" s="109"/>
      <c r="EM398" s="109"/>
      <c r="EN398" s="109"/>
      <c r="EO398" s="109"/>
      <c r="EP398" s="109"/>
      <c r="EQ398" s="109"/>
      <c r="ER398" s="109"/>
      <c r="ES398" s="109"/>
      <c r="ET398" s="109"/>
      <c r="EU398" s="109"/>
      <c r="EV398" s="109"/>
      <c r="EW398" s="109"/>
      <c r="EX398" s="109"/>
      <c r="EY398" s="109"/>
      <c r="EZ398" s="109"/>
      <c r="FA398" s="109"/>
      <c r="FB398" s="109"/>
      <c r="FC398" s="109"/>
      <c r="FD398" s="109"/>
      <c r="FE398" s="109"/>
      <c r="FF398" s="109"/>
      <c r="FG398" s="109"/>
      <c r="FH398" s="109"/>
      <c r="FI398" s="109"/>
      <c r="FJ398" s="109"/>
      <c r="FK398" s="109"/>
      <c r="FL398" s="109"/>
      <c r="FM398" s="109"/>
      <c r="FN398" s="109"/>
      <c r="FO398" s="109"/>
      <c r="FP398" s="109"/>
      <c r="FQ398" s="109"/>
      <c r="FR398" s="109"/>
      <c r="FS398" s="109"/>
      <c r="FT398" s="109"/>
      <c r="FU398" s="109"/>
      <c r="FV398" s="109"/>
      <c r="FW398" s="109"/>
      <c r="FX398" s="109"/>
      <c r="FY398" s="109"/>
      <c r="FZ398" s="109"/>
      <c r="GA398" s="109"/>
      <c r="GB398" s="109"/>
      <c r="GC398" s="109"/>
      <c r="GD398" s="109"/>
      <c r="GE398" s="109"/>
      <c r="GF398" s="109"/>
      <c r="GG398" s="109"/>
      <c r="GH398" s="109"/>
      <c r="GI398" s="109"/>
      <c r="GJ398" s="109"/>
      <c r="GK398" s="109"/>
      <c r="GL398" s="109"/>
      <c r="GM398" s="109"/>
      <c r="GN398" s="109"/>
      <c r="GO398" s="109"/>
      <c r="GP398" s="109"/>
      <c r="GQ398" s="109"/>
      <c r="GR398" s="109"/>
      <c r="GS398" s="109"/>
      <c r="GT398" s="109"/>
      <c r="GU398" s="109"/>
      <c r="GV398" s="109"/>
      <c r="GW398" s="109"/>
      <c r="GX398" s="109"/>
      <c r="GY398" s="109"/>
      <c r="GZ398" s="109"/>
      <c r="HA398" s="109"/>
      <c r="HB398" s="109"/>
      <c r="HC398" s="109"/>
      <c r="HD398" s="109"/>
      <c r="HE398" s="109"/>
      <c r="HF398" s="109"/>
      <c r="HG398" s="109"/>
      <c r="HH398" s="109"/>
      <c r="HI398" s="109"/>
      <c r="HJ398" s="109"/>
      <c r="HK398" s="109"/>
      <c r="HL398" s="109"/>
      <c r="HM398" s="109"/>
      <c r="HN398" s="109"/>
      <c r="HO398" s="109"/>
      <c r="HP398" s="109"/>
      <c r="HQ398" s="109"/>
      <c r="HR398" s="109"/>
      <c r="HS398" s="109"/>
      <c r="HT398" s="109"/>
      <c r="HU398" s="109"/>
      <c r="HV398" s="109"/>
      <c r="HW398" s="109"/>
      <c r="HX398" s="109"/>
      <c r="HY398" s="109"/>
      <c r="HZ398" s="109"/>
      <c r="IA398" s="109"/>
      <c r="IB398" s="109"/>
      <c r="IC398" s="109"/>
      <c r="ID398" s="109"/>
      <c r="IE398" s="109"/>
      <c r="IF398" s="109"/>
      <c r="IG398" s="109"/>
      <c r="IH398" s="109"/>
      <c r="II398" s="109"/>
      <c r="IJ398" s="109"/>
      <c r="IK398" s="109"/>
      <c r="IL398" s="109"/>
      <c r="IM398" s="109"/>
      <c r="IN398" s="109"/>
      <c r="IO398" s="109"/>
      <c r="IP398" s="109"/>
      <c r="IQ398" s="109"/>
      <c r="IR398" s="109"/>
      <c r="IS398" s="109"/>
      <c r="IT398" s="109"/>
      <c r="IU398" s="109"/>
      <c r="IV398" s="109"/>
    </row>
    <row r="399" spans="1:256" s="107" customFormat="1" x14ac:dyDescent="0.15">
      <c r="A399" s="106"/>
      <c r="B399" s="106"/>
      <c r="E399" s="210"/>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c r="AS399" s="109"/>
      <c r="AT399" s="109"/>
      <c r="AU399" s="109"/>
      <c r="AV399" s="109"/>
      <c r="AW399" s="109"/>
      <c r="AX399" s="109"/>
      <c r="AY399" s="109"/>
      <c r="AZ399" s="109"/>
      <c r="BA399" s="109"/>
      <c r="BB399" s="109"/>
      <c r="BC399" s="109"/>
      <c r="BD399" s="109"/>
      <c r="BE399" s="10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c r="CA399" s="109"/>
      <c r="CB399" s="109"/>
      <c r="CC399" s="109"/>
      <c r="CD399" s="109"/>
      <c r="CE399" s="109"/>
      <c r="CF399" s="109"/>
      <c r="CG399" s="109"/>
      <c r="CH399" s="109"/>
      <c r="CI399" s="109"/>
      <c r="CJ399" s="109"/>
      <c r="CK399" s="109"/>
      <c r="CL399" s="109"/>
      <c r="CM399" s="109"/>
      <c r="CN399" s="109"/>
      <c r="CO399" s="109"/>
      <c r="CP399" s="109"/>
      <c r="CQ399" s="109"/>
      <c r="CR399" s="109"/>
      <c r="CS399" s="109"/>
      <c r="CT399" s="109"/>
      <c r="CU399" s="109"/>
      <c r="CV399" s="109"/>
      <c r="CW399" s="109"/>
      <c r="CX399" s="109"/>
      <c r="CY399" s="109"/>
      <c r="CZ399" s="109"/>
      <c r="DA399" s="109"/>
      <c r="DB399" s="109"/>
      <c r="DC399" s="109"/>
      <c r="DD399" s="109"/>
      <c r="DE399" s="109"/>
      <c r="DF399" s="109"/>
      <c r="DG399" s="109"/>
      <c r="DH399" s="109"/>
      <c r="DI399" s="109"/>
      <c r="DJ399" s="109"/>
      <c r="DK399" s="109"/>
      <c r="DL399" s="109"/>
      <c r="DM399" s="109"/>
      <c r="DN399" s="109"/>
      <c r="DO399" s="109"/>
      <c r="DP399" s="109"/>
      <c r="DQ399" s="109"/>
      <c r="DR399" s="109"/>
      <c r="DS399" s="109"/>
      <c r="DT399" s="109"/>
      <c r="DU399" s="109"/>
      <c r="DV399" s="109"/>
      <c r="DW399" s="109"/>
      <c r="DX399" s="109"/>
      <c r="DY399" s="109"/>
      <c r="DZ399" s="109"/>
      <c r="EA399" s="109"/>
      <c r="EB399" s="109"/>
      <c r="EC399" s="109"/>
      <c r="ED399" s="109"/>
      <c r="EE399" s="109"/>
      <c r="EF399" s="109"/>
      <c r="EG399" s="109"/>
      <c r="EH399" s="109"/>
      <c r="EI399" s="109"/>
      <c r="EJ399" s="109"/>
      <c r="EK399" s="109"/>
      <c r="EL399" s="109"/>
      <c r="EM399" s="109"/>
      <c r="EN399" s="109"/>
      <c r="EO399" s="109"/>
      <c r="EP399" s="109"/>
      <c r="EQ399" s="109"/>
      <c r="ER399" s="109"/>
      <c r="ES399" s="109"/>
      <c r="ET399" s="109"/>
      <c r="EU399" s="109"/>
      <c r="EV399" s="109"/>
      <c r="EW399" s="109"/>
      <c r="EX399" s="109"/>
      <c r="EY399" s="109"/>
      <c r="EZ399" s="109"/>
      <c r="FA399" s="109"/>
      <c r="FB399" s="109"/>
      <c r="FC399" s="109"/>
      <c r="FD399" s="109"/>
      <c r="FE399" s="109"/>
      <c r="FF399" s="109"/>
      <c r="FG399" s="109"/>
      <c r="FH399" s="109"/>
      <c r="FI399" s="109"/>
      <c r="FJ399" s="109"/>
      <c r="FK399" s="109"/>
      <c r="FL399" s="109"/>
      <c r="FM399" s="109"/>
      <c r="FN399" s="109"/>
      <c r="FO399" s="109"/>
      <c r="FP399" s="109"/>
      <c r="FQ399" s="109"/>
      <c r="FR399" s="109"/>
      <c r="FS399" s="109"/>
      <c r="FT399" s="109"/>
      <c r="FU399" s="109"/>
      <c r="FV399" s="109"/>
      <c r="FW399" s="109"/>
      <c r="FX399" s="109"/>
      <c r="FY399" s="109"/>
      <c r="FZ399" s="109"/>
      <c r="GA399" s="109"/>
      <c r="GB399" s="109"/>
      <c r="GC399" s="109"/>
      <c r="GD399" s="109"/>
      <c r="GE399" s="109"/>
      <c r="GF399" s="109"/>
      <c r="GG399" s="109"/>
      <c r="GH399" s="109"/>
      <c r="GI399" s="109"/>
      <c r="GJ399" s="109"/>
      <c r="GK399" s="109"/>
      <c r="GL399" s="109"/>
      <c r="GM399" s="109"/>
      <c r="GN399" s="109"/>
      <c r="GO399" s="109"/>
      <c r="GP399" s="109"/>
      <c r="GQ399" s="109"/>
      <c r="GR399" s="109"/>
      <c r="GS399" s="109"/>
      <c r="GT399" s="109"/>
      <c r="GU399" s="109"/>
      <c r="GV399" s="109"/>
      <c r="GW399" s="109"/>
      <c r="GX399" s="109"/>
      <c r="GY399" s="109"/>
      <c r="GZ399" s="109"/>
      <c r="HA399" s="109"/>
      <c r="HB399" s="109"/>
      <c r="HC399" s="109"/>
      <c r="HD399" s="109"/>
      <c r="HE399" s="109"/>
      <c r="HF399" s="109"/>
      <c r="HG399" s="109"/>
      <c r="HH399" s="109"/>
      <c r="HI399" s="109"/>
      <c r="HJ399" s="109"/>
      <c r="HK399" s="109"/>
      <c r="HL399" s="109"/>
      <c r="HM399" s="109"/>
      <c r="HN399" s="109"/>
      <c r="HO399" s="109"/>
      <c r="HP399" s="109"/>
      <c r="HQ399" s="109"/>
      <c r="HR399" s="109"/>
      <c r="HS399" s="109"/>
      <c r="HT399" s="109"/>
      <c r="HU399" s="109"/>
      <c r="HV399" s="109"/>
      <c r="HW399" s="109"/>
      <c r="HX399" s="109"/>
      <c r="HY399" s="109"/>
      <c r="HZ399" s="109"/>
      <c r="IA399" s="109"/>
      <c r="IB399" s="109"/>
      <c r="IC399" s="109"/>
      <c r="ID399" s="109"/>
      <c r="IE399" s="109"/>
      <c r="IF399" s="109"/>
      <c r="IG399" s="109"/>
      <c r="IH399" s="109"/>
      <c r="II399" s="109"/>
      <c r="IJ399" s="109"/>
      <c r="IK399" s="109"/>
      <c r="IL399" s="109"/>
      <c r="IM399" s="109"/>
      <c r="IN399" s="109"/>
      <c r="IO399" s="109"/>
      <c r="IP399" s="109"/>
      <c r="IQ399" s="109"/>
      <c r="IR399" s="109"/>
      <c r="IS399" s="109"/>
      <c r="IT399" s="109"/>
      <c r="IU399" s="109"/>
      <c r="IV399" s="109"/>
    </row>
    <row r="400" spans="1:256" s="107" customFormat="1" x14ac:dyDescent="0.15">
      <c r="A400" s="106"/>
      <c r="B400" s="106"/>
      <c r="E400" s="210"/>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c r="AS400" s="109"/>
      <c r="AT400" s="109"/>
      <c r="AU400" s="109"/>
      <c r="AV400" s="109"/>
      <c r="AW400" s="109"/>
      <c r="AX400" s="109"/>
      <c r="AY400" s="109"/>
      <c r="AZ400" s="109"/>
      <c r="BA400" s="109"/>
      <c r="BB400" s="109"/>
      <c r="BC400" s="109"/>
      <c r="BD400" s="109"/>
      <c r="BE400" s="10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c r="CA400" s="109"/>
      <c r="CB400" s="109"/>
      <c r="CC400" s="109"/>
      <c r="CD400" s="109"/>
      <c r="CE400" s="109"/>
      <c r="CF400" s="109"/>
      <c r="CG400" s="109"/>
      <c r="CH400" s="109"/>
      <c r="CI400" s="109"/>
      <c r="CJ400" s="109"/>
      <c r="CK400" s="109"/>
      <c r="CL400" s="109"/>
      <c r="CM400" s="109"/>
      <c r="CN400" s="109"/>
      <c r="CO400" s="109"/>
      <c r="CP400" s="109"/>
      <c r="CQ400" s="109"/>
      <c r="CR400" s="109"/>
      <c r="CS400" s="109"/>
      <c r="CT400" s="109"/>
      <c r="CU400" s="109"/>
      <c r="CV400" s="109"/>
      <c r="CW400" s="109"/>
      <c r="CX400" s="109"/>
      <c r="CY400" s="109"/>
      <c r="CZ400" s="109"/>
      <c r="DA400" s="109"/>
      <c r="DB400" s="109"/>
      <c r="DC400" s="109"/>
      <c r="DD400" s="109"/>
      <c r="DE400" s="109"/>
      <c r="DF400" s="109"/>
      <c r="DG400" s="109"/>
      <c r="DH400" s="109"/>
      <c r="DI400" s="109"/>
      <c r="DJ400" s="109"/>
      <c r="DK400" s="109"/>
      <c r="DL400" s="109"/>
      <c r="DM400" s="109"/>
      <c r="DN400" s="109"/>
      <c r="DO400" s="109"/>
      <c r="DP400" s="109"/>
      <c r="DQ400" s="109"/>
      <c r="DR400" s="109"/>
      <c r="DS400" s="109"/>
      <c r="DT400" s="109"/>
      <c r="DU400" s="109"/>
      <c r="DV400" s="109"/>
      <c r="DW400" s="109"/>
      <c r="DX400" s="109"/>
      <c r="DY400" s="109"/>
      <c r="DZ400" s="109"/>
      <c r="EA400" s="109"/>
      <c r="EB400" s="109"/>
      <c r="EC400" s="109"/>
      <c r="ED400" s="109"/>
      <c r="EE400" s="109"/>
      <c r="EF400" s="109"/>
      <c r="EG400" s="109"/>
      <c r="EH400" s="109"/>
      <c r="EI400" s="109"/>
      <c r="EJ400" s="109"/>
      <c r="EK400" s="109"/>
      <c r="EL400" s="109"/>
      <c r="EM400" s="109"/>
      <c r="EN400" s="109"/>
      <c r="EO400" s="109"/>
      <c r="EP400" s="109"/>
      <c r="EQ400" s="109"/>
      <c r="ER400" s="109"/>
      <c r="ES400" s="109"/>
      <c r="ET400" s="109"/>
      <c r="EU400" s="109"/>
      <c r="EV400" s="109"/>
      <c r="EW400" s="109"/>
      <c r="EX400" s="109"/>
      <c r="EY400" s="109"/>
      <c r="EZ400" s="109"/>
      <c r="FA400" s="109"/>
      <c r="FB400" s="109"/>
      <c r="FC400" s="109"/>
      <c r="FD400" s="109"/>
      <c r="FE400" s="109"/>
      <c r="FF400" s="109"/>
      <c r="FG400" s="109"/>
      <c r="FH400" s="109"/>
      <c r="FI400" s="109"/>
      <c r="FJ400" s="109"/>
      <c r="FK400" s="109"/>
      <c r="FL400" s="109"/>
      <c r="FM400" s="109"/>
      <c r="FN400" s="109"/>
      <c r="FO400" s="109"/>
      <c r="FP400" s="109"/>
      <c r="FQ400" s="109"/>
      <c r="FR400" s="109"/>
      <c r="FS400" s="109"/>
      <c r="FT400" s="109"/>
      <c r="FU400" s="109"/>
      <c r="FV400" s="109"/>
      <c r="FW400" s="109"/>
      <c r="FX400" s="109"/>
      <c r="FY400" s="109"/>
      <c r="FZ400" s="109"/>
      <c r="GA400" s="109"/>
      <c r="GB400" s="109"/>
      <c r="GC400" s="109"/>
      <c r="GD400" s="109"/>
      <c r="GE400" s="109"/>
      <c r="GF400" s="109"/>
      <c r="GG400" s="109"/>
      <c r="GH400" s="109"/>
      <c r="GI400" s="109"/>
      <c r="GJ400" s="109"/>
      <c r="GK400" s="109"/>
      <c r="GL400" s="109"/>
      <c r="GM400" s="109"/>
      <c r="GN400" s="109"/>
      <c r="GO400" s="109"/>
      <c r="GP400" s="109"/>
      <c r="GQ400" s="109"/>
      <c r="GR400" s="109"/>
      <c r="GS400" s="109"/>
      <c r="GT400" s="109"/>
      <c r="GU400" s="109"/>
      <c r="GV400" s="109"/>
      <c r="GW400" s="109"/>
      <c r="GX400" s="109"/>
      <c r="GY400" s="109"/>
      <c r="GZ400" s="109"/>
      <c r="HA400" s="109"/>
      <c r="HB400" s="109"/>
      <c r="HC400" s="109"/>
      <c r="HD400" s="109"/>
      <c r="HE400" s="109"/>
      <c r="HF400" s="109"/>
      <c r="HG400" s="109"/>
      <c r="HH400" s="109"/>
      <c r="HI400" s="109"/>
      <c r="HJ400" s="109"/>
      <c r="HK400" s="109"/>
      <c r="HL400" s="109"/>
      <c r="HM400" s="109"/>
      <c r="HN400" s="109"/>
      <c r="HO400" s="109"/>
      <c r="HP400" s="109"/>
      <c r="HQ400" s="109"/>
      <c r="HR400" s="109"/>
      <c r="HS400" s="109"/>
      <c r="HT400" s="109"/>
      <c r="HU400" s="109"/>
      <c r="HV400" s="109"/>
      <c r="HW400" s="109"/>
      <c r="HX400" s="109"/>
      <c r="HY400" s="109"/>
      <c r="HZ400" s="109"/>
      <c r="IA400" s="109"/>
      <c r="IB400" s="109"/>
      <c r="IC400" s="109"/>
      <c r="ID400" s="109"/>
      <c r="IE400" s="109"/>
      <c r="IF400" s="109"/>
      <c r="IG400" s="109"/>
      <c r="IH400" s="109"/>
      <c r="II400" s="109"/>
      <c r="IJ400" s="109"/>
      <c r="IK400" s="109"/>
      <c r="IL400" s="109"/>
      <c r="IM400" s="109"/>
      <c r="IN400" s="109"/>
      <c r="IO400" s="109"/>
      <c r="IP400" s="109"/>
      <c r="IQ400" s="109"/>
      <c r="IR400" s="109"/>
      <c r="IS400" s="109"/>
      <c r="IT400" s="109"/>
      <c r="IU400" s="109"/>
      <c r="IV400" s="109"/>
    </row>
    <row r="401" spans="1:256" s="107" customFormat="1" x14ac:dyDescent="0.15">
      <c r="A401" s="106"/>
      <c r="B401" s="106"/>
      <c r="E401" s="210"/>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c r="CM401" s="109"/>
      <c r="CN401" s="109"/>
      <c r="CO401" s="109"/>
      <c r="CP401" s="109"/>
      <c r="CQ401" s="109"/>
      <c r="CR401" s="109"/>
      <c r="CS401" s="109"/>
      <c r="CT401" s="109"/>
      <c r="CU401" s="109"/>
      <c r="CV401" s="109"/>
      <c r="CW401" s="109"/>
      <c r="CX401" s="109"/>
      <c r="CY401" s="109"/>
      <c r="CZ401" s="109"/>
      <c r="DA401" s="109"/>
      <c r="DB401" s="109"/>
      <c r="DC401" s="109"/>
      <c r="DD401" s="109"/>
      <c r="DE401" s="109"/>
      <c r="DF401" s="109"/>
      <c r="DG401" s="109"/>
      <c r="DH401" s="109"/>
      <c r="DI401" s="109"/>
      <c r="DJ401" s="109"/>
      <c r="DK401" s="109"/>
      <c r="DL401" s="109"/>
      <c r="DM401" s="109"/>
      <c r="DN401" s="109"/>
      <c r="DO401" s="109"/>
      <c r="DP401" s="109"/>
      <c r="DQ401" s="109"/>
      <c r="DR401" s="109"/>
      <c r="DS401" s="109"/>
      <c r="DT401" s="109"/>
      <c r="DU401" s="109"/>
      <c r="DV401" s="109"/>
      <c r="DW401" s="109"/>
      <c r="DX401" s="109"/>
      <c r="DY401" s="109"/>
      <c r="DZ401" s="109"/>
      <c r="EA401" s="109"/>
      <c r="EB401" s="109"/>
      <c r="EC401" s="109"/>
      <c r="ED401" s="109"/>
      <c r="EE401" s="109"/>
      <c r="EF401" s="109"/>
      <c r="EG401" s="109"/>
      <c r="EH401" s="109"/>
      <c r="EI401" s="109"/>
      <c r="EJ401" s="109"/>
      <c r="EK401" s="109"/>
      <c r="EL401" s="109"/>
      <c r="EM401" s="109"/>
      <c r="EN401" s="109"/>
      <c r="EO401" s="109"/>
      <c r="EP401" s="109"/>
      <c r="EQ401" s="109"/>
      <c r="ER401" s="109"/>
      <c r="ES401" s="109"/>
      <c r="ET401" s="109"/>
      <c r="EU401" s="109"/>
      <c r="EV401" s="109"/>
      <c r="EW401" s="109"/>
      <c r="EX401" s="109"/>
      <c r="EY401" s="109"/>
      <c r="EZ401" s="109"/>
      <c r="FA401" s="109"/>
      <c r="FB401" s="109"/>
      <c r="FC401" s="109"/>
      <c r="FD401" s="109"/>
      <c r="FE401" s="109"/>
      <c r="FF401" s="109"/>
      <c r="FG401" s="109"/>
      <c r="FH401" s="109"/>
      <c r="FI401" s="109"/>
      <c r="FJ401" s="109"/>
      <c r="FK401" s="109"/>
      <c r="FL401" s="109"/>
      <c r="FM401" s="109"/>
      <c r="FN401" s="109"/>
      <c r="FO401" s="109"/>
      <c r="FP401" s="109"/>
      <c r="FQ401" s="109"/>
      <c r="FR401" s="109"/>
      <c r="FS401" s="109"/>
      <c r="FT401" s="109"/>
      <c r="FU401" s="109"/>
      <c r="FV401" s="109"/>
      <c r="FW401" s="109"/>
      <c r="FX401" s="109"/>
      <c r="FY401" s="109"/>
      <c r="FZ401" s="109"/>
      <c r="GA401" s="109"/>
      <c r="GB401" s="109"/>
      <c r="GC401" s="109"/>
      <c r="GD401" s="109"/>
      <c r="GE401" s="109"/>
      <c r="GF401" s="109"/>
      <c r="GG401" s="109"/>
      <c r="GH401" s="109"/>
      <c r="GI401" s="109"/>
      <c r="GJ401" s="109"/>
      <c r="GK401" s="109"/>
      <c r="GL401" s="109"/>
      <c r="GM401" s="109"/>
      <c r="GN401" s="109"/>
      <c r="GO401" s="109"/>
      <c r="GP401" s="109"/>
      <c r="GQ401" s="109"/>
      <c r="GR401" s="109"/>
      <c r="GS401" s="109"/>
      <c r="GT401" s="109"/>
      <c r="GU401" s="109"/>
      <c r="GV401" s="109"/>
      <c r="GW401" s="109"/>
      <c r="GX401" s="109"/>
      <c r="GY401" s="109"/>
      <c r="GZ401" s="109"/>
      <c r="HA401" s="109"/>
      <c r="HB401" s="109"/>
      <c r="HC401" s="109"/>
      <c r="HD401" s="109"/>
      <c r="HE401" s="109"/>
      <c r="HF401" s="109"/>
      <c r="HG401" s="109"/>
      <c r="HH401" s="109"/>
      <c r="HI401" s="109"/>
      <c r="HJ401" s="109"/>
      <c r="HK401" s="109"/>
      <c r="HL401" s="109"/>
      <c r="HM401" s="109"/>
      <c r="HN401" s="109"/>
      <c r="HO401" s="109"/>
      <c r="HP401" s="109"/>
      <c r="HQ401" s="109"/>
      <c r="HR401" s="109"/>
      <c r="HS401" s="109"/>
      <c r="HT401" s="109"/>
      <c r="HU401" s="109"/>
      <c r="HV401" s="109"/>
      <c r="HW401" s="109"/>
      <c r="HX401" s="109"/>
      <c r="HY401" s="109"/>
      <c r="HZ401" s="109"/>
      <c r="IA401" s="109"/>
      <c r="IB401" s="109"/>
      <c r="IC401" s="109"/>
      <c r="ID401" s="109"/>
      <c r="IE401" s="109"/>
      <c r="IF401" s="109"/>
      <c r="IG401" s="109"/>
      <c r="IH401" s="109"/>
      <c r="II401" s="109"/>
      <c r="IJ401" s="109"/>
      <c r="IK401" s="109"/>
      <c r="IL401" s="109"/>
      <c r="IM401" s="109"/>
      <c r="IN401" s="109"/>
      <c r="IO401" s="109"/>
      <c r="IP401" s="109"/>
      <c r="IQ401" s="109"/>
      <c r="IR401" s="109"/>
      <c r="IS401" s="109"/>
      <c r="IT401" s="109"/>
      <c r="IU401" s="109"/>
      <c r="IV401" s="109"/>
    </row>
    <row r="402" spans="1:256" s="107" customFormat="1" x14ac:dyDescent="0.15">
      <c r="A402" s="106"/>
      <c r="B402" s="106"/>
      <c r="E402" s="210"/>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c r="AS402" s="109"/>
      <c r="AT402" s="109"/>
      <c r="AU402" s="109"/>
      <c r="AV402" s="109"/>
      <c r="AW402" s="109"/>
      <c r="AX402" s="109"/>
      <c r="AY402" s="109"/>
      <c r="AZ402" s="109"/>
      <c r="BA402" s="109"/>
      <c r="BB402" s="109"/>
      <c r="BC402" s="109"/>
      <c r="BD402" s="109"/>
      <c r="BE402" s="10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c r="CA402" s="109"/>
      <c r="CB402" s="109"/>
      <c r="CC402" s="109"/>
      <c r="CD402" s="109"/>
      <c r="CE402" s="109"/>
      <c r="CF402" s="109"/>
      <c r="CG402" s="109"/>
      <c r="CH402" s="109"/>
      <c r="CI402" s="109"/>
      <c r="CJ402" s="109"/>
      <c r="CK402" s="109"/>
      <c r="CL402" s="109"/>
      <c r="CM402" s="109"/>
      <c r="CN402" s="109"/>
      <c r="CO402" s="109"/>
      <c r="CP402" s="109"/>
      <c r="CQ402" s="109"/>
      <c r="CR402" s="109"/>
      <c r="CS402" s="109"/>
      <c r="CT402" s="109"/>
      <c r="CU402" s="109"/>
      <c r="CV402" s="109"/>
      <c r="CW402" s="109"/>
      <c r="CX402" s="109"/>
      <c r="CY402" s="109"/>
      <c r="CZ402" s="109"/>
      <c r="DA402" s="109"/>
      <c r="DB402" s="109"/>
      <c r="DC402" s="109"/>
      <c r="DD402" s="109"/>
      <c r="DE402" s="109"/>
      <c r="DF402" s="109"/>
      <c r="DG402" s="109"/>
      <c r="DH402" s="109"/>
      <c r="DI402" s="109"/>
      <c r="DJ402" s="109"/>
      <c r="DK402" s="109"/>
      <c r="DL402" s="109"/>
      <c r="DM402" s="109"/>
      <c r="DN402" s="109"/>
      <c r="DO402" s="109"/>
      <c r="DP402" s="109"/>
      <c r="DQ402" s="109"/>
      <c r="DR402" s="109"/>
      <c r="DS402" s="109"/>
      <c r="DT402" s="109"/>
      <c r="DU402" s="109"/>
      <c r="DV402" s="109"/>
      <c r="DW402" s="109"/>
      <c r="DX402" s="109"/>
      <c r="DY402" s="109"/>
      <c r="DZ402" s="109"/>
      <c r="EA402" s="109"/>
      <c r="EB402" s="109"/>
      <c r="EC402" s="109"/>
      <c r="ED402" s="109"/>
      <c r="EE402" s="109"/>
      <c r="EF402" s="109"/>
      <c r="EG402" s="109"/>
      <c r="EH402" s="109"/>
      <c r="EI402" s="109"/>
      <c r="EJ402" s="109"/>
      <c r="EK402" s="109"/>
      <c r="EL402" s="109"/>
      <c r="EM402" s="109"/>
      <c r="EN402" s="109"/>
      <c r="EO402" s="109"/>
      <c r="EP402" s="109"/>
      <c r="EQ402" s="109"/>
      <c r="ER402" s="109"/>
      <c r="ES402" s="109"/>
      <c r="ET402" s="109"/>
      <c r="EU402" s="109"/>
      <c r="EV402" s="109"/>
      <c r="EW402" s="109"/>
      <c r="EX402" s="109"/>
      <c r="EY402" s="109"/>
      <c r="EZ402" s="109"/>
      <c r="FA402" s="109"/>
      <c r="FB402" s="109"/>
      <c r="FC402" s="109"/>
      <c r="FD402" s="109"/>
      <c r="FE402" s="109"/>
      <c r="FF402" s="109"/>
      <c r="FG402" s="109"/>
      <c r="FH402" s="109"/>
      <c r="FI402" s="109"/>
      <c r="FJ402" s="109"/>
      <c r="FK402" s="109"/>
      <c r="FL402" s="109"/>
      <c r="FM402" s="109"/>
      <c r="FN402" s="109"/>
      <c r="FO402" s="109"/>
      <c r="FP402" s="109"/>
      <c r="FQ402" s="109"/>
      <c r="FR402" s="109"/>
      <c r="FS402" s="109"/>
      <c r="FT402" s="109"/>
      <c r="FU402" s="109"/>
      <c r="FV402" s="109"/>
      <c r="FW402" s="109"/>
      <c r="FX402" s="109"/>
      <c r="FY402" s="109"/>
      <c r="FZ402" s="109"/>
      <c r="GA402" s="109"/>
      <c r="GB402" s="109"/>
      <c r="GC402" s="109"/>
      <c r="GD402" s="109"/>
      <c r="GE402" s="109"/>
      <c r="GF402" s="109"/>
      <c r="GG402" s="109"/>
      <c r="GH402" s="109"/>
      <c r="GI402" s="109"/>
      <c r="GJ402" s="109"/>
      <c r="GK402" s="109"/>
      <c r="GL402" s="109"/>
      <c r="GM402" s="109"/>
      <c r="GN402" s="109"/>
      <c r="GO402" s="109"/>
      <c r="GP402" s="109"/>
      <c r="GQ402" s="109"/>
      <c r="GR402" s="109"/>
      <c r="GS402" s="109"/>
      <c r="GT402" s="109"/>
      <c r="GU402" s="109"/>
      <c r="GV402" s="109"/>
      <c r="GW402" s="109"/>
      <c r="GX402" s="109"/>
      <c r="GY402" s="109"/>
      <c r="GZ402" s="109"/>
      <c r="HA402" s="109"/>
      <c r="HB402" s="109"/>
      <c r="HC402" s="109"/>
      <c r="HD402" s="109"/>
      <c r="HE402" s="109"/>
      <c r="HF402" s="109"/>
      <c r="HG402" s="109"/>
      <c r="HH402" s="109"/>
      <c r="HI402" s="109"/>
      <c r="HJ402" s="109"/>
      <c r="HK402" s="109"/>
      <c r="HL402" s="109"/>
      <c r="HM402" s="109"/>
      <c r="HN402" s="109"/>
      <c r="HO402" s="109"/>
      <c r="HP402" s="109"/>
      <c r="HQ402" s="109"/>
      <c r="HR402" s="109"/>
      <c r="HS402" s="109"/>
      <c r="HT402" s="109"/>
      <c r="HU402" s="109"/>
      <c r="HV402" s="109"/>
      <c r="HW402" s="109"/>
      <c r="HX402" s="109"/>
      <c r="HY402" s="109"/>
      <c r="HZ402" s="109"/>
      <c r="IA402" s="109"/>
      <c r="IB402" s="109"/>
      <c r="IC402" s="109"/>
      <c r="ID402" s="109"/>
      <c r="IE402" s="109"/>
      <c r="IF402" s="109"/>
      <c r="IG402" s="109"/>
      <c r="IH402" s="109"/>
      <c r="II402" s="109"/>
      <c r="IJ402" s="109"/>
      <c r="IK402" s="109"/>
      <c r="IL402" s="109"/>
      <c r="IM402" s="109"/>
      <c r="IN402" s="109"/>
      <c r="IO402" s="109"/>
      <c r="IP402" s="109"/>
      <c r="IQ402" s="109"/>
      <c r="IR402" s="109"/>
      <c r="IS402" s="109"/>
      <c r="IT402" s="109"/>
      <c r="IU402" s="109"/>
      <c r="IV402" s="109"/>
    </row>
    <row r="403" spans="1:256" s="107" customFormat="1" x14ac:dyDescent="0.15">
      <c r="A403" s="106"/>
      <c r="B403" s="106"/>
      <c r="E403" s="210"/>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c r="AS403" s="109"/>
      <c r="AT403" s="109"/>
      <c r="AU403" s="109"/>
      <c r="AV403" s="109"/>
      <c r="AW403" s="109"/>
      <c r="AX403" s="109"/>
      <c r="AY403" s="109"/>
      <c r="AZ403" s="109"/>
      <c r="BA403" s="109"/>
      <c r="BB403" s="109"/>
      <c r="BC403" s="109"/>
      <c r="BD403" s="109"/>
      <c r="BE403" s="10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c r="CA403" s="109"/>
      <c r="CB403" s="109"/>
      <c r="CC403" s="109"/>
      <c r="CD403" s="109"/>
      <c r="CE403" s="109"/>
      <c r="CF403" s="109"/>
      <c r="CG403" s="109"/>
      <c r="CH403" s="109"/>
      <c r="CI403" s="109"/>
      <c r="CJ403" s="109"/>
      <c r="CK403" s="109"/>
      <c r="CL403" s="109"/>
      <c r="CM403" s="109"/>
      <c r="CN403" s="109"/>
      <c r="CO403" s="109"/>
      <c r="CP403" s="109"/>
      <c r="CQ403" s="109"/>
      <c r="CR403" s="109"/>
      <c r="CS403" s="109"/>
      <c r="CT403" s="109"/>
      <c r="CU403" s="109"/>
      <c r="CV403" s="109"/>
      <c r="CW403" s="109"/>
      <c r="CX403" s="109"/>
      <c r="CY403" s="109"/>
      <c r="CZ403" s="109"/>
      <c r="DA403" s="109"/>
      <c r="DB403" s="109"/>
      <c r="DC403" s="109"/>
      <c r="DD403" s="109"/>
      <c r="DE403" s="109"/>
      <c r="DF403" s="109"/>
      <c r="DG403" s="109"/>
      <c r="DH403" s="109"/>
      <c r="DI403" s="109"/>
      <c r="DJ403" s="109"/>
      <c r="DK403" s="109"/>
      <c r="DL403" s="109"/>
      <c r="DM403" s="109"/>
      <c r="DN403" s="109"/>
      <c r="DO403" s="109"/>
      <c r="DP403" s="109"/>
      <c r="DQ403" s="109"/>
      <c r="DR403" s="109"/>
      <c r="DS403" s="109"/>
      <c r="DT403" s="109"/>
      <c r="DU403" s="109"/>
      <c r="DV403" s="109"/>
      <c r="DW403" s="109"/>
      <c r="DX403" s="109"/>
      <c r="DY403" s="109"/>
      <c r="DZ403" s="109"/>
      <c r="EA403" s="109"/>
      <c r="EB403" s="109"/>
      <c r="EC403" s="109"/>
      <c r="ED403" s="109"/>
      <c r="EE403" s="109"/>
      <c r="EF403" s="109"/>
      <c r="EG403" s="109"/>
      <c r="EH403" s="109"/>
      <c r="EI403" s="109"/>
      <c r="EJ403" s="109"/>
      <c r="EK403" s="109"/>
      <c r="EL403" s="109"/>
      <c r="EM403" s="109"/>
      <c r="EN403" s="109"/>
      <c r="EO403" s="109"/>
      <c r="EP403" s="109"/>
      <c r="EQ403" s="109"/>
      <c r="ER403" s="109"/>
      <c r="ES403" s="109"/>
      <c r="ET403" s="109"/>
      <c r="EU403" s="109"/>
      <c r="EV403" s="109"/>
      <c r="EW403" s="109"/>
      <c r="EX403" s="109"/>
      <c r="EY403" s="109"/>
      <c r="EZ403" s="109"/>
      <c r="FA403" s="109"/>
      <c r="FB403" s="109"/>
      <c r="FC403" s="109"/>
      <c r="FD403" s="109"/>
      <c r="FE403" s="109"/>
      <c r="FF403" s="109"/>
      <c r="FG403" s="109"/>
      <c r="FH403" s="109"/>
      <c r="FI403" s="109"/>
      <c r="FJ403" s="109"/>
      <c r="FK403" s="109"/>
      <c r="FL403" s="109"/>
      <c r="FM403" s="109"/>
      <c r="FN403" s="109"/>
      <c r="FO403" s="109"/>
      <c r="FP403" s="109"/>
      <c r="FQ403" s="109"/>
      <c r="FR403" s="109"/>
      <c r="FS403" s="109"/>
      <c r="FT403" s="109"/>
      <c r="FU403" s="109"/>
      <c r="FV403" s="109"/>
      <c r="FW403" s="109"/>
      <c r="FX403" s="109"/>
      <c r="FY403" s="109"/>
      <c r="FZ403" s="109"/>
      <c r="GA403" s="109"/>
      <c r="GB403" s="109"/>
      <c r="GC403" s="109"/>
      <c r="GD403" s="109"/>
      <c r="GE403" s="109"/>
      <c r="GF403" s="109"/>
      <c r="GG403" s="109"/>
      <c r="GH403" s="109"/>
      <c r="GI403" s="109"/>
      <c r="GJ403" s="109"/>
      <c r="GK403" s="109"/>
      <c r="GL403" s="109"/>
      <c r="GM403" s="109"/>
      <c r="GN403" s="109"/>
      <c r="GO403" s="109"/>
      <c r="GP403" s="109"/>
      <c r="GQ403" s="109"/>
      <c r="GR403" s="109"/>
      <c r="GS403" s="109"/>
      <c r="GT403" s="109"/>
      <c r="GU403" s="109"/>
      <c r="GV403" s="109"/>
      <c r="GW403" s="109"/>
      <c r="GX403" s="109"/>
      <c r="GY403" s="109"/>
      <c r="GZ403" s="109"/>
      <c r="HA403" s="109"/>
      <c r="HB403" s="109"/>
      <c r="HC403" s="109"/>
      <c r="HD403" s="109"/>
      <c r="HE403" s="109"/>
      <c r="HF403" s="109"/>
      <c r="HG403" s="109"/>
      <c r="HH403" s="109"/>
      <c r="HI403" s="109"/>
      <c r="HJ403" s="109"/>
      <c r="HK403" s="109"/>
      <c r="HL403" s="109"/>
      <c r="HM403" s="109"/>
      <c r="HN403" s="109"/>
      <c r="HO403" s="109"/>
      <c r="HP403" s="109"/>
      <c r="HQ403" s="109"/>
      <c r="HR403" s="109"/>
      <c r="HS403" s="109"/>
      <c r="HT403" s="109"/>
      <c r="HU403" s="109"/>
      <c r="HV403" s="109"/>
      <c r="HW403" s="109"/>
      <c r="HX403" s="109"/>
      <c r="HY403" s="109"/>
      <c r="HZ403" s="109"/>
      <c r="IA403" s="109"/>
      <c r="IB403" s="109"/>
      <c r="IC403" s="109"/>
      <c r="ID403" s="109"/>
      <c r="IE403" s="109"/>
      <c r="IF403" s="109"/>
      <c r="IG403" s="109"/>
      <c r="IH403" s="109"/>
      <c r="II403" s="109"/>
      <c r="IJ403" s="109"/>
      <c r="IK403" s="109"/>
      <c r="IL403" s="109"/>
      <c r="IM403" s="109"/>
      <c r="IN403" s="109"/>
      <c r="IO403" s="109"/>
      <c r="IP403" s="109"/>
      <c r="IQ403" s="109"/>
      <c r="IR403" s="109"/>
      <c r="IS403" s="109"/>
      <c r="IT403" s="109"/>
      <c r="IU403" s="109"/>
      <c r="IV403" s="109"/>
    </row>
    <row r="404" spans="1:256" s="107" customFormat="1" x14ac:dyDescent="0.15">
      <c r="A404" s="106"/>
      <c r="B404" s="106"/>
      <c r="E404" s="210"/>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c r="AS404" s="109"/>
      <c r="AT404" s="109"/>
      <c r="AU404" s="109"/>
      <c r="AV404" s="109"/>
      <c r="AW404" s="109"/>
      <c r="AX404" s="109"/>
      <c r="AY404" s="109"/>
      <c r="AZ404" s="109"/>
      <c r="BA404" s="109"/>
      <c r="BB404" s="109"/>
      <c r="BC404" s="109"/>
      <c r="BD404" s="109"/>
      <c r="BE404" s="109"/>
      <c r="BF404" s="109"/>
      <c r="BG404" s="109"/>
      <c r="BH404" s="109"/>
      <c r="BI404" s="109"/>
      <c r="BJ404" s="109"/>
      <c r="BK404" s="109"/>
      <c r="BL404" s="109"/>
      <c r="BM404" s="109"/>
      <c r="BN404" s="109"/>
      <c r="BO404" s="109"/>
      <c r="BP404" s="109"/>
      <c r="BQ404" s="109"/>
      <c r="BR404" s="109"/>
      <c r="BS404" s="109"/>
      <c r="BT404" s="109"/>
      <c r="BU404" s="109"/>
      <c r="BV404" s="109"/>
      <c r="BW404" s="109"/>
      <c r="BX404" s="109"/>
      <c r="BY404" s="109"/>
      <c r="BZ404" s="109"/>
      <c r="CA404" s="109"/>
      <c r="CB404" s="109"/>
      <c r="CC404" s="109"/>
      <c r="CD404" s="109"/>
      <c r="CE404" s="109"/>
      <c r="CF404" s="109"/>
      <c r="CG404" s="109"/>
      <c r="CH404" s="109"/>
      <c r="CI404" s="109"/>
      <c r="CJ404" s="109"/>
      <c r="CK404" s="109"/>
      <c r="CL404" s="109"/>
      <c r="CM404" s="109"/>
      <c r="CN404" s="109"/>
      <c r="CO404" s="109"/>
      <c r="CP404" s="109"/>
      <c r="CQ404" s="109"/>
      <c r="CR404" s="109"/>
      <c r="CS404" s="109"/>
      <c r="CT404" s="109"/>
      <c r="CU404" s="109"/>
      <c r="CV404" s="109"/>
      <c r="CW404" s="109"/>
      <c r="CX404" s="109"/>
      <c r="CY404" s="109"/>
      <c r="CZ404" s="109"/>
      <c r="DA404" s="109"/>
      <c r="DB404" s="109"/>
      <c r="DC404" s="109"/>
      <c r="DD404" s="109"/>
      <c r="DE404" s="109"/>
      <c r="DF404" s="109"/>
      <c r="DG404" s="109"/>
      <c r="DH404" s="109"/>
      <c r="DI404" s="109"/>
      <c r="DJ404" s="109"/>
      <c r="DK404" s="109"/>
      <c r="DL404" s="109"/>
      <c r="DM404" s="109"/>
      <c r="DN404" s="109"/>
      <c r="DO404" s="109"/>
      <c r="DP404" s="109"/>
      <c r="DQ404" s="109"/>
      <c r="DR404" s="109"/>
      <c r="DS404" s="109"/>
      <c r="DT404" s="109"/>
      <c r="DU404" s="109"/>
      <c r="DV404" s="109"/>
      <c r="DW404" s="109"/>
      <c r="DX404" s="109"/>
      <c r="DY404" s="109"/>
      <c r="DZ404" s="109"/>
      <c r="EA404" s="109"/>
      <c r="EB404" s="109"/>
      <c r="EC404" s="109"/>
      <c r="ED404" s="109"/>
      <c r="EE404" s="109"/>
      <c r="EF404" s="109"/>
      <c r="EG404" s="109"/>
      <c r="EH404" s="109"/>
      <c r="EI404" s="109"/>
      <c r="EJ404" s="109"/>
      <c r="EK404" s="109"/>
      <c r="EL404" s="109"/>
      <c r="EM404" s="109"/>
      <c r="EN404" s="109"/>
      <c r="EO404" s="109"/>
      <c r="EP404" s="109"/>
      <c r="EQ404" s="109"/>
      <c r="ER404" s="109"/>
      <c r="ES404" s="109"/>
      <c r="ET404" s="109"/>
      <c r="EU404" s="109"/>
      <c r="EV404" s="109"/>
      <c r="EW404" s="109"/>
      <c r="EX404" s="109"/>
      <c r="EY404" s="109"/>
      <c r="EZ404" s="109"/>
      <c r="FA404" s="109"/>
      <c r="FB404" s="109"/>
      <c r="FC404" s="109"/>
      <c r="FD404" s="109"/>
      <c r="FE404" s="109"/>
      <c r="FF404" s="109"/>
      <c r="FG404" s="109"/>
      <c r="FH404" s="109"/>
      <c r="FI404" s="109"/>
      <c r="FJ404" s="109"/>
      <c r="FK404" s="109"/>
      <c r="FL404" s="109"/>
      <c r="FM404" s="109"/>
      <c r="FN404" s="109"/>
      <c r="FO404" s="109"/>
      <c r="FP404" s="109"/>
      <c r="FQ404" s="109"/>
      <c r="FR404" s="109"/>
      <c r="FS404" s="109"/>
      <c r="FT404" s="109"/>
      <c r="FU404" s="109"/>
      <c r="FV404" s="109"/>
      <c r="FW404" s="109"/>
      <c r="FX404" s="109"/>
      <c r="FY404" s="109"/>
      <c r="FZ404" s="109"/>
      <c r="GA404" s="109"/>
      <c r="GB404" s="109"/>
      <c r="GC404" s="109"/>
      <c r="GD404" s="109"/>
      <c r="GE404" s="109"/>
      <c r="GF404" s="109"/>
      <c r="GG404" s="109"/>
      <c r="GH404" s="109"/>
      <c r="GI404" s="109"/>
      <c r="GJ404" s="109"/>
      <c r="GK404" s="109"/>
      <c r="GL404" s="109"/>
      <c r="GM404" s="109"/>
      <c r="GN404" s="109"/>
      <c r="GO404" s="109"/>
      <c r="GP404" s="109"/>
      <c r="GQ404" s="109"/>
      <c r="GR404" s="109"/>
      <c r="GS404" s="109"/>
      <c r="GT404" s="109"/>
      <c r="GU404" s="109"/>
      <c r="GV404" s="109"/>
      <c r="GW404" s="109"/>
      <c r="GX404" s="109"/>
      <c r="GY404" s="109"/>
      <c r="GZ404" s="109"/>
      <c r="HA404" s="109"/>
      <c r="HB404" s="109"/>
      <c r="HC404" s="109"/>
      <c r="HD404" s="109"/>
      <c r="HE404" s="109"/>
      <c r="HF404" s="109"/>
      <c r="HG404" s="109"/>
      <c r="HH404" s="109"/>
      <c r="HI404" s="109"/>
      <c r="HJ404" s="109"/>
      <c r="HK404" s="109"/>
      <c r="HL404" s="109"/>
      <c r="HM404" s="109"/>
      <c r="HN404" s="109"/>
      <c r="HO404" s="109"/>
      <c r="HP404" s="109"/>
      <c r="HQ404" s="109"/>
      <c r="HR404" s="109"/>
      <c r="HS404" s="109"/>
      <c r="HT404" s="109"/>
      <c r="HU404" s="109"/>
      <c r="HV404" s="109"/>
      <c r="HW404" s="109"/>
      <c r="HX404" s="109"/>
      <c r="HY404" s="109"/>
      <c r="HZ404" s="109"/>
      <c r="IA404" s="109"/>
      <c r="IB404" s="109"/>
      <c r="IC404" s="109"/>
      <c r="ID404" s="109"/>
      <c r="IE404" s="109"/>
      <c r="IF404" s="109"/>
      <c r="IG404" s="109"/>
      <c r="IH404" s="109"/>
      <c r="II404" s="109"/>
      <c r="IJ404" s="109"/>
      <c r="IK404" s="109"/>
      <c r="IL404" s="109"/>
      <c r="IM404" s="109"/>
      <c r="IN404" s="109"/>
      <c r="IO404" s="109"/>
      <c r="IP404" s="109"/>
      <c r="IQ404" s="109"/>
      <c r="IR404" s="109"/>
      <c r="IS404" s="109"/>
      <c r="IT404" s="109"/>
      <c r="IU404" s="109"/>
      <c r="IV404" s="109"/>
    </row>
    <row r="405" spans="1:256" s="107" customFormat="1" x14ac:dyDescent="0.15">
      <c r="A405" s="106"/>
      <c r="B405" s="106"/>
      <c r="E405" s="210"/>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c r="AS405" s="109"/>
      <c r="AT405" s="109"/>
      <c r="AU405" s="109"/>
      <c r="AV405" s="109"/>
      <c r="AW405" s="109"/>
      <c r="AX405" s="109"/>
      <c r="AY405" s="109"/>
      <c r="AZ405" s="109"/>
      <c r="BA405" s="109"/>
      <c r="BB405" s="109"/>
      <c r="BC405" s="109"/>
      <c r="BD405" s="109"/>
      <c r="BE405" s="109"/>
      <c r="BF405" s="109"/>
      <c r="BG405" s="109"/>
      <c r="BH405" s="109"/>
      <c r="BI405" s="109"/>
      <c r="BJ405" s="109"/>
      <c r="BK405" s="109"/>
      <c r="BL405" s="109"/>
      <c r="BM405" s="109"/>
      <c r="BN405" s="109"/>
      <c r="BO405" s="109"/>
      <c r="BP405" s="109"/>
      <c r="BQ405" s="109"/>
      <c r="BR405" s="109"/>
      <c r="BS405" s="109"/>
      <c r="BT405" s="109"/>
      <c r="BU405" s="109"/>
      <c r="BV405" s="109"/>
      <c r="BW405" s="109"/>
      <c r="BX405" s="109"/>
      <c r="BY405" s="109"/>
      <c r="BZ405" s="109"/>
      <c r="CA405" s="109"/>
      <c r="CB405" s="109"/>
      <c r="CC405" s="109"/>
      <c r="CD405" s="109"/>
      <c r="CE405" s="109"/>
      <c r="CF405" s="109"/>
      <c r="CG405" s="109"/>
      <c r="CH405" s="109"/>
      <c r="CI405" s="109"/>
      <c r="CJ405" s="109"/>
      <c r="CK405" s="109"/>
      <c r="CL405" s="109"/>
      <c r="CM405" s="109"/>
      <c r="CN405" s="109"/>
      <c r="CO405" s="109"/>
      <c r="CP405" s="109"/>
      <c r="CQ405" s="109"/>
      <c r="CR405" s="109"/>
      <c r="CS405" s="109"/>
      <c r="CT405" s="109"/>
      <c r="CU405" s="109"/>
      <c r="CV405" s="109"/>
      <c r="CW405" s="109"/>
      <c r="CX405" s="109"/>
      <c r="CY405" s="109"/>
      <c r="CZ405" s="109"/>
      <c r="DA405" s="109"/>
      <c r="DB405" s="109"/>
      <c r="DC405" s="109"/>
      <c r="DD405" s="109"/>
      <c r="DE405" s="109"/>
      <c r="DF405" s="109"/>
      <c r="DG405" s="109"/>
      <c r="DH405" s="109"/>
      <c r="DI405" s="109"/>
      <c r="DJ405" s="109"/>
      <c r="DK405" s="109"/>
      <c r="DL405" s="109"/>
      <c r="DM405" s="109"/>
      <c r="DN405" s="109"/>
      <c r="DO405" s="109"/>
      <c r="DP405" s="109"/>
      <c r="DQ405" s="109"/>
      <c r="DR405" s="109"/>
      <c r="DS405" s="109"/>
      <c r="DT405" s="109"/>
      <c r="DU405" s="109"/>
      <c r="DV405" s="109"/>
      <c r="DW405" s="109"/>
      <c r="DX405" s="109"/>
      <c r="DY405" s="109"/>
      <c r="DZ405" s="109"/>
      <c r="EA405" s="109"/>
      <c r="EB405" s="109"/>
      <c r="EC405" s="109"/>
      <c r="ED405" s="109"/>
      <c r="EE405" s="109"/>
      <c r="EF405" s="109"/>
      <c r="EG405" s="109"/>
      <c r="EH405" s="109"/>
      <c r="EI405" s="109"/>
      <c r="EJ405" s="109"/>
      <c r="EK405" s="109"/>
      <c r="EL405" s="109"/>
      <c r="EM405" s="109"/>
      <c r="EN405" s="109"/>
      <c r="EO405" s="109"/>
      <c r="EP405" s="109"/>
      <c r="EQ405" s="109"/>
      <c r="ER405" s="109"/>
      <c r="ES405" s="109"/>
      <c r="ET405" s="109"/>
      <c r="EU405" s="109"/>
      <c r="EV405" s="109"/>
      <c r="EW405" s="109"/>
      <c r="EX405" s="109"/>
      <c r="EY405" s="109"/>
      <c r="EZ405" s="109"/>
      <c r="FA405" s="109"/>
      <c r="FB405" s="109"/>
      <c r="FC405" s="109"/>
      <c r="FD405" s="109"/>
      <c r="FE405" s="109"/>
      <c r="FF405" s="109"/>
      <c r="FG405" s="109"/>
      <c r="FH405" s="109"/>
      <c r="FI405" s="109"/>
      <c r="FJ405" s="109"/>
      <c r="FK405" s="109"/>
      <c r="FL405" s="109"/>
      <c r="FM405" s="109"/>
      <c r="FN405" s="109"/>
      <c r="FO405" s="109"/>
      <c r="FP405" s="109"/>
      <c r="FQ405" s="109"/>
      <c r="FR405" s="109"/>
      <c r="FS405" s="109"/>
      <c r="FT405" s="109"/>
      <c r="FU405" s="109"/>
      <c r="FV405" s="109"/>
      <c r="FW405" s="109"/>
      <c r="FX405" s="109"/>
      <c r="FY405" s="109"/>
      <c r="FZ405" s="109"/>
      <c r="GA405" s="109"/>
      <c r="GB405" s="109"/>
      <c r="GC405" s="109"/>
      <c r="GD405" s="109"/>
      <c r="GE405" s="109"/>
      <c r="GF405" s="109"/>
      <c r="GG405" s="109"/>
      <c r="GH405" s="109"/>
      <c r="GI405" s="109"/>
      <c r="GJ405" s="109"/>
      <c r="GK405" s="109"/>
      <c r="GL405" s="109"/>
      <c r="GM405" s="109"/>
      <c r="GN405" s="109"/>
      <c r="GO405" s="109"/>
      <c r="GP405" s="109"/>
      <c r="GQ405" s="109"/>
      <c r="GR405" s="109"/>
      <c r="GS405" s="109"/>
      <c r="GT405" s="109"/>
      <c r="GU405" s="109"/>
      <c r="GV405" s="109"/>
      <c r="GW405" s="109"/>
      <c r="GX405" s="109"/>
      <c r="GY405" s="109"/>
      <c r="GZ405" s="109"/>
      <c r="HA405" s="109"/>
      <c r="HB405" s="109"/>
      <c r="HC405" s="109"/>
      <c r="HD405" s="109"/>
      <c r="HE405" s="109"/>
      <c r="HF405" s="109"/>
      <c r="HG405" s="109"/>
      <c r="HH405" s="109"/>
      <c r="HI405" s="109"/>
      <c r="HJ405" s="109"/>
      <c r="HK405" s="109"/>
      <c r="HL405" s="109"/>
      <c r="HM405" s="109"/>
      <c r="HN405" s="109"/>
      <c r="HO405" s="109"/>
      <c r="HP405" s="109"/>
      <c r="HQ405" s="109"/>
      <c r="HR405" s="109"/>
      <c r="HS405" s="109"/>
      <c r="HT405" s="109"/>
      <c r="HU405" s="109"/>
      <c r="HV405" s="109"/>
      <c r="HW405" s="109"/>
      <c r="HX405" s="109"/>
      <c r="HY405" s="109"/>
      <c r="HZ405" s="109"/>
      <c r="IA405" s="109"/>
      <c r="IB405" s="109"/>
      <c r="IC405" s="109"/>
      <c r="ID405" s="109"/>
      <c r="IE405" s="109"/>
      <c r="IF405" s="109"/>
      <c r="IG405" s="109"/>
      <c r="IH405" s="109"/>
      <c r="II405" s="109"/>
      <c r="IJ405" s="109"/>
      <c r="IK405" s="109"/>
      <c r="IL405" s="109"/>
      <c r="IM405" s="109"/>
      <c r="IN405" s="109"/>
      <c r="IO405" s="109"/>
      <c r="IP405" s="109"/>
      <c r="IQ405" s="109"/>
      <c r="IR405" s="109"/>
      <c r="IS405" s="109"/>
      <c r="IT405" s="109"/>
      <c r="IU405" s="109"/>
      <c r="IV405" s="109"/>
    </row>
    <row r="406" spans="1:256" s="107" customFormat="1" x14ac:dyDescent="0.15">
      <c r="A406" s="106"/>
      <c r="B406" s="106"/>
      <c r="E406" s="210"/>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c r="AS406" s="109"/>
      <c r="AT406" s="109"/>
      <c r="AU406" s="109"/>
      <c r="AV406" s="109"/>
      <c r="AW406" s="109"/>
      <c r="AX406" s="109"/>
      <c r="AY406" s="109"/>
      <c r="AZ406" s="109"/>
      <c r="BA406" s="109"/>
      <c r="BB406" s="109"/>
      <c r="BC406" s="109"/>
      <c r="BD406" s="109"/>
      <c r="BE406" s="109"/>
      <c r="BF406" s="109"/>
      <c r="BG406" s="109"/>
      <c r="BH406" s="109"/>
      <c r="BI406" s="109"/>
      <c r="BJ406" s="109"/>
      <c r="BK406" s="109"/>
      <c r="BL406" s="109"/>
      <c r="BM406" s="109"/>
      <c r="BN406" s="109"/>
      <c r="BO406" s="109"/>
      <c r="BP406" s="109"/>
      <c r="BQ406" s="109"/>
      <c r="BR406" s="109"/>
      <c r="BS406" s="109"/>
      <c r="BT406" s="109"/>
      <c r="BU406" s="109"/>
      <c r="BV406" s="109"/>
      <c r="BW406" s="109"/>
      <c r="BX406" s="109"/>
      <c r="BY406" s="109"/>
      <c r="BZ406" s="109"/>
      <c r="CA406" s="109"/>
      <c r="CB406" s="109"/>
      <c r="CC406" s="109"/>
      <c r="CD406" s="109"/>
      <c r="CE406" s="109"/>
      <c r="CF406" s="109"/>
      <c r="CG406" s="109"/>
      <c r="CH406" s="109"/>
      <c r="CI406" s="109"/>
      <c r="CJ406" s="109"/>
      <c r="CK406" s="109"/>
      <c r="CL406" s="109"/>
      <c r="CM406" s="109"/>
      <c r="CN406" s="109"/>
      <c r="CO406" s="109"/>
      <c r="CP406" s="109"/>
      <c r="CQ406" s="109"/>
      <c r="CR406" s="109"/>
      <c r="CS406" s="109"/>
      <c r="CT406" s="109"/>
      <c r="CU406" s="109"/>
      <c r="CV406" s="109"/>
      <c r="CW406" s="109"/>
      <c r="CX406" s="109"/>
      <c r="CY406" s="109"/>
      <c r="CZ406" s="109"/>
      <c r="DA406" s="109"/>
      <c r="DB406" s="109"/>
      <c r="DC406" s="109"/>
      <c r="DD406" s="109"/>
      <c r="DE406" s="109"/>
      <c r="DF406" s="109"/>
      <c r="DG406" s="109"/>
      <c r="DH406" s="109"/>
      <c r="DI406" s="109"/>
      <c r="DJ406" s="109"/>
      <c r="DK406" s="109"/>
      <c r="DL406" s="109"/>
      <c r="DM406" s="109"/>
      <c r="DN406" s="109"/>
      <c r="DO406" s="109"/>
      <c r="DP406" s="109"/>
      <c r="DQ406" s="109"/>
      <c r="DR406" s="109"/>
      <c r="DS406" s="109"/>
      <c r="DT406" s="109"/>
      <c r="DU406" s="109"/>
      <c r="DV406" s="109"/>
      <c r="DW406" s="109"/>
      <c r="DX406" s="109"/>
      <c r="DY406" s="109"/>
      <c r="DZ406" s="109"/>
      <c r="EA406" s="109"/>
      <c r="EB406" s="109"/>
      <c r="EC406" s="109"/>
      <c r="ED406" s="109"/>
      <c r="EE406" s="109"/>
      <c r="EF406" s="109"/>
      <c r="EG406" s="109"/>
      <c r="EH406" s="109"/>
      <c r="EI406" s="109"/>
      <c r="EJ406" s="109"/>
      <c r="EK406" s="109"/>
      <c r="EL406" s="109"/>
      <c r="EM406" s="109"/>
      <c r="EN406" s="109"/>
      <c r="EO406" s="109"/>
      <c r="EP406" s="109"/>
      <c r="EQ406" s="109"/>
      <c r="ER406" s="109"/>
      <c r="ES406" s="109"/>
      <c r="ET406" s="109"/>
      <c r="EU406" s="109"/>
      <c r="EV406" s="109"/>
      <c r="EW406" s="109"/>
      <c r="EX406" s="109"/>
      <c r="EY406" s="109"/>
      <c r="EZ406" s="109"/>
      <c r="FA406" s="109"/>
      <c r="FB406" s="109"/>
      <c r="FC406" s="109"/>
      <c r="FD406" s="109"/>
      <c r="FE406" s="109"/>
      <c r="FF406" s="109"/>
      <c r="FG406" s="109"/>
      <c r="FH406" s="109"/>
      <c r="FI406" s="109"/>
      <c r="FJ406" s="109"/>
      <c r="FK406" s="109"/>
      <c r="FL406" s="109"/>
      <c r="FM406" s="109"/>
      <c r="FN406" s="109"/>
      <c r="FO406" s="109"/>
      <c r="FP406" s="109"/>
      <c r="FQ406" s="109"/>
      <c r="FR406" s="109"/>
      <c r="FS406" s="109"/>
      <c r="FT406" s="109"/>
      <c r="FU406" s="109"/>
      <c r="FV406" s="109"/>
      <c r="FW406" s="109"/>
      <c r="FX406" s="109"/>
      <c r="FY406" s="109"/>
      <c r="FZ406" s="109"/>
      <c r="GA406" s="109"/>
      <c r="GB406" s="109"/>
      <c r="GC406" s="109"/>
      <c r="GD406" s="109"/>
      <c r="GE406" s="109"/>
      <c r="GF406" s="109"/>
      <c r="GG406" s="109"/>
      <c r="GH406" s="109"/>
      <c r="GI406" s="109"/>
      <c r="GJ406" s="109"/>
      <c r="GK406" s="109"/>
      <c r="GL406" s="109"/>
      <c r="GM406" s="109"/>
      <c r="GN406" s="109"/>
      <c r="GO406" s="109"/>
      <c r="GP406" s="109"/>
      <c r="GQ406" s="109"/>
      <c r="GR406" s="109"/>
      <c r="GS406" s="109"/>
      <c r="GT406" s="109"/>
      <c r="GU406" s="109"/>
      <c r="GV406" s="109"/>
      <c r="GW406" s="109"/>
      <c r="GX406" s="109"/>
      <c r="GY406" s="109"/>
      <c r="GZ406" s="109"/>
      <c r="HA406" s="109"/>
      <c r="HB406" s="109"/>
      <c r="HC406" s="109"/>
      <c r="HD406" s="109"/>
      <c r="HE406" s="109"/>
      <c r="HF406" s="109"/>
      <c r="HG406" s="109"/>
      <c r="HH406" s="109"/>
      <c r="HI406" s="109"/>
      <c r="HJ406" s="109"/>
      <c r="HK406" s="109"/>
      <c r="HL406" s="109"/>
      <c r="HM406" s="109"/>
      <c r="HN406" s="109"/>
      <c r="HO406" s="109"/>
      <c r="HP406" s="109"/>
      <c r="HQ406" s="109"/>
      <c r="HR406" s="109"/>
      <c r="HS406" s="109"/>
      <c r="HT406" s="109"/>
      <c r="HU406" s="109"/>
      <c r="HV406" s="109"/>
      <c r="HW406" s="109"/>
      <c r="HX406" s="109"/>
      <c r="HY406" s="109"/>
      <c r="HZ406" s="109"/>
      <c r="IA406" s="109"/>
      <c r="IB406" s="109"/>
      <c r="IC406" s="109"/>
      <c r="ID406" s="109"/>
      <c r="IE406" s="109"/>
      <c r="IF406" s="109"/>
      <c r="IG406" s="109"/>
      <c r="IH406" s="109"/>
      <c r="II406" s="109"/>
      <c r="IJ406" s="109"/>
      <c r="IK406" s="109"/>
      <c r="IL406" s="109"/>
      <c r="IM406" s="109"/>
      <c r="IN406" s="109"/>
      <c r="IO406" s="109"/>
      <c r="IP406" s="109"/>
      <c r="IQ406" s="109"/>
      <c r="IR406" s="109"/>
      <c r="IS406" s="109"/>
      <c r="IT406" s="109"/>
      <c r="IU406" s="109"/>
      <c r="IV406" s="109"/>
    </row>
    <row r="407" spans="1:256" s="107" customFormat="1" x14ac:dyDescent="0.15">
      <c r="A407" s="106"/>
      <c r="B407" s="106"/>
      <c r="E407" s="210"/>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c r="AS407" s="109"/>
      <c r="AT407" s="109"/>
      <c r="AU407" s="109"/>
      <c r="AV407" s="109"/>
      <c r="AW407" s="109"/>
      <c r="AX407" s="109"/>
      <c r="AY407" s="109"/>
      <c r="AZ407" s="109"/>
      <c r="BA407" s="109"/>
      <c r="BB407" s="109"/>
      <c r="BC407" s="109"/>
      <c r="BD407" s="109"/>
      <c r="BE407" s="109"/>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c r="CA407" s="109"/>
      <c r="CB407" s="109"/>
      <c r="CC407" s="109"/>
      <c r="CD407" s="109"/>
      <c r="CE407" s="109"/>
      <c r="CF407" s="109"/>
      <c r="CG407" s="109"/>
      <c r="CH407" s="109"/>
      <c r="CI407" s="109"/>
      <c r="CJ407" s="109"/>
      <c r="CK407" s="109"/>
      <c r="CL407" s="109"/>
      <c r="CM407" s="109"/>
      <c r="CN407" s="109"/>
      <c r="CO407" s="109"/>
      <c r="CP407" s="109"/>
      <c r="CQ407" s="109"/>
      <c r="CR407" s="109"/>
      <c r="CS407" s="109"/>
      <c r="CT407" s="109"/>
      <c r="CU407" s="109"/>
      <c r="CV407" s="109"/>
      <c r="CW407" s="109"/>
      <c r="CX407" s="109"/>
      <c r="CY407" s="109"/>
      <c r="CZ407" s="109"/>
      <c r="DA407" s="109"/>
      <c r="DB407" s="109"/>
      <c r="DC407" s="109"/>
      <c r="DD407" s="109"/>
      <c r="DE407" s="109"/>
      <c r="DF407" s="109"/>
      <c r="DG407" s="109"/>
      <c r="DH407" s="109"/>
      <c r="DI407" s="109"/>
      <c r="DJ407" s="109"/>
      <c r="DK407" s="109"/>
      <c r="DL407" s="109"/>
      <c r="DM407" s="109"/>
      <c r="DN407" s="109"/>
      <c r="DO407" s="109"/>
      <c r="DP407" s="109"/>
      <c r="DQ407" s="109"/>
      <c r="DR407" s="109"/>
      <c r="DS407" s="109"/>
      <c r="DT407" s="109"/>
      <c r="DU407" s="109"/>
      <c r="DV407" s="109"/>
      <c r="DW407" s="109"/>
      <c r="DX407" s="109"/>
      <c r="DY407" s="109"/>
      <c r="DZ407" s="109"/>
      <c r="EA407" s="109"/>
      <c r="EB407" s="109"/>
      <c r="EC407" s="109"/>
      <c r="ED407" s="109"/>
      <c r="EE407" s="109"/>
      <c r="EF407" s="109"/>
      <c r="EG407" s="109"/>
      <c r="EH407" s="109"/>
      <c r="EI407" s="109"/>
      <c r="EJ407" s="109"/>
      <c r="EK407" s="109"/>
      <c r="EL407" s="109"/>
      <c r="EM407" s="109"/>
      <c r="EN407" s="109"/>
      <c r="EO407" s="109"/>
      <c r="EP407" s="109"/>
      <c r="EQ407" s="109"/>
      <c r="ER407" s="109"/>
      <c r="ES407" s="109"/>
      <c r="ET407" s="109"/>
      <c r="EU407" s="109"/>
      <c r="EV407" s="109"/>
      <c r="EW407" s="109"/>
      <c r="EX407" s="109"/>
      <c r="EY407" s="109"/>
      <c r="EZ407" s="109"/>
      <c r="FA407" s="109"/>
      <c r="FB407" s="109"/>
      <c r="FC407" s="109"/>
      <c r="FD407" s="109"/>
      <c r="FE407" s="109"/>
      <c r="FF407" s="109"/>
      <c r="FG407" s="109"/>
      <c r="FH407" s="109"/>
      <c r="FI407" s="109"/>
      <c r="FJ407" s="109"/>
      <c r="FK407" s="109"/>
      <c r="FL407" s="109"/>
      <c r="FM407" s="109"/>
      <c r="FN407" s="109"/>
      <c r="FO407" s="109"/>
      <c r="FP407" s="109"/>
      <c r="FQ407" s="109"/>
      <c r="FR407" s="109"/>
      <c r="FS407" s="109"/>
      <c r="FT407" s="109"/>
      <c r="FU407" s="109"/>
      <c r="FV407" s="109"/>
      <c r="FW407" s="109"/>
      <c r="FX407" s="109"/>
      <c r="FY407" s="109"/>
      <c r="FZ407" s="109"/>
      <c r="GA407" s="109"/>
      <c r="GB407" s="109"/>
      <c r="GC407" s="109"/>
      <c r="GD407" s="109"/>
      <c r="GE407" s="109"/>
      <c r="GF407" s="109"/>
      <c r="GG407" s="109"/>
      <c r="GH407" s="109"/>
      <c r="GI407" s="109"/>
      <c r="GJ407" s="109"/>
      <c r="GK407" s="109"/>
      <c r="GL407" s="109"/>
      <c r="GM407" s="109"/>
      <c r="GN407" s="109"/>
      <c r="GO407" s="109"/>
      <c r="GP407" s="109"/>
      <c r="GQ407" s="109"/>
      <c r="GR407" s="109"/>
      <c r="GS407" s="109"/>
      <c r="GT407" s="109"/>
      <c r="GU407" s="109"/>
      <c r="GV407" s="109"/>
      <c r="GW407" s="109"/>
      <c r="GX407" s="109"/>
      <c r="GY407" s="109"/>
      <c r="GZ407" s="109"/>
      <c r="HA407" s="109"/>
      <c r="HB407" s="109"/>
      <c r="HC407" s="109"/>
      <c r="HD407" s="109"/>
      <c r="HE407" s="109"/>
      <c r="HF407" s="109"/>
      <c r="HG407" s="109"/>
      <c r="HH407" s="109"/>
      <c r="HI407" s="109"/>
      <c r="HJ407" s="109"/>
      <c r="HK407" s="109"/>
      <c r="HL407" s="109"/>
      <c r="HM407" s="109"/>
      <c r="HN407" s="109"/>
      <c r="HO407" s="109"/>
      <c r="HP407" s="109"/>
      <c r="HQ407" s="109"/>
      <c r="HR407" s="109"/>
      <c r="HS407" s="109"/>
      <c r="HT407" s="109"/>
      <c r="HU407" s="109"/>
      <c r="HV407" s="109"/>
      <c r="HW407" s="109"/>
      <c r="HX407" s="109"/>
      <c r="HY407" s="109"/>
      <c r="HZ407" s="109"/>
      <c r="IA407" s="109"/>
      <c r="IB407" s="109"/>
      <c r="IC407" s="109"/>
      <c r="ID407" s="109"/>
      <c r="IE407" s="109"/>
      <c r="IF407" s="109"/>
      <c r="IG407" s="109"/>
      <c r="IH407" s="109"/>
      <c r="II407" s="109"/>
      <c r="IJ407" s="109"/>
      <c r="IK407" s="109"/>
      <c r="IL407" s="109"/>
      <c r="IM407" s="109"/>
      <c r="IN407" s="109"/>
      <c r="IO407" s="109"/>
      <c r="IP407" s="109"/>
      <c r="IQ407" s="109"/>
      <c r="IR407" s="109"/>
      <c r="IS407" s="109"/>
      <c r="IT407" s="109"/>
      <c r="IU407" s="109"/>
      <c r="IV407" s="109"/>
    </row>
    <row r="408" spans="1:256" s="107" customFormat="1" x14ac:dyDescent="0.15">
      <c r="A408" s="106"/>
      <c r="B408" s="106"/>
      <c r="E408" s="210"/>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c r="BC408" s="109"/>
      <c r="BD408" s="109"/>
      <c r="BE408" s="109"/>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c r="CA408" s="109"/>
      <c r="CB408" s="109"/>
      <c r="CC408" s="109"/>
      <c r="CD408" s="109"/>
      <c r="CE408" s="109"/>
      <c r="CF408" s="109"/>
      <c r="CG408" s="109"/>
      <c r="CH408" s="109"/>
      <c r="CI408" s="109"/>
      <c r="CJ408" s="109"/>
      <c r="CK408" s="109"/>
      <c r="CL408" s="109"/>
      <c r="CM408" s="109"/>
      <c r="CN408" s="109"/>
      <c r="CO408" s="109"/>
      <c r="CP408" s="109"/>
      <c r="CQ408" s="109"/>
      <c r="CR408" s="109"/>
      <c r="CS408" s="109"/>
      <c r="CT408" s="109"/>
      <c r="CU408" s="109"/>
      <c r="CV408" s="109"/>
      <c r="CW408" s="109"/>
      <c r="CX408" s="109"/>
      <c r="CY408" s="109"/>
      <c r="CZ408" s="109"/>
      <c r="DA408" s="109"/>
      <c r="DB408" s="109"/>
      <c r="DC408" s="109"/>
      <c r="DD408" s="109"/>
      <c r="DE408" s="109"/>
      <c r="DF408" s="109"/>
      <c r="DG408" s="109"/>
      <c r="DH408" s="109"/>
      <c r="DI408" s="109"/>
      <c r="DJ408" s="109"/>
      <c r="DK408" s="109"/>
      <c r="DL408" s="109"/>
      <c r="DM408" s="109"/>
      <c r="DN408" s="109"/>
      <c r="DO408" s="109"/>
      <c r="DP408" s="109"/>
      <c r="DQ408" s="109"/>
      <c r="DR408" s="109"/>
      <c r="DS408" s="109"/>
      <c r="DT408" s="109"/>
      <c r="DU408" s="109"/>
      <c r="DV408" s="109"/>
      <c r="DW408" s="109"/>
      <c r="DX408" s="109"/>
      <c r="DY408" s="109"/>
      <c r="DZ408" s="109"/>
      <c r="EA408" s="109"/>
      <c r="EB408" s="109"/>
      <c r="EC408" s="109"/>
      <c r="ED408" s="109"/>
      <c r="EE408" s="109"/>
      <c r="EF408" s="109"/>
      <c r="EG408" s="109"/>
      <c r="EH408" s="109"/>
      <c r="EI408" s="109"/>
      <c r="EJ408" s="109"/>
      <c r="EK408" s="109"/>
      <c r="EL408" s="109"/>
      <c r="EM408" s="109"/>
      <c r="EN408" s="109"/>
      <c r="EO408" s="109"/>
      <c r="EP408" s="109"/>
      <c r="EQ408" s="109"/>
      <c r="ER408" s="109"/>
      <c r="ES408" s="109"/>
      <c r="ET408" s="109"/>
      <c r="EU408" s="109"/>
      <c r="EV408" s="109"/>
      <c r="EW408" s="109"/>
      <c r="EX408" s="109"/>
      <c r="EY408" s="109"/>
      <c r="EZ408" s="109"/>
      <c r="FA408" s="109"/>
      <c r="FB408" s="109"/>
      <c r="FC408" s="109"/>
      <c r="FD408" s="109"/>
      <c r="FE408" s="109"/>
      <c r="FF408" s="109"/>
      <c r="FG408" s="109"/>
      <c r="FH408" s="109"/>
      <c r="FI408" s="109"/>
      <c r="FJ408" s="109"/>
      <c r="FK408" s="109"/>
      <c r="FL408" s="109"/>
      <c r="FM408" s="109"/>
      <c r="FN408" s="109"/>
      <c r="FO408" s="109"/>
      <c r="FP408" s="109"/>
      <c r="FQ408" s="109"/>
      <c r="FR408" s="109"/>
      <c r="FS408" s="109"/>
      <c r="FT408" s="109"/>
      <c r="FU408" s="109"/>
      <c r="FV408" s="109"/>
      <c r="FW408" s="109"/>
      <c r="FX408" s="109"/>
      <c r="FY408" s="109"/>
      <c r="FZ408" s="109"/>
      <c r="GA408" s="109"/>
      <c r="GB408" s="109"/>
      <c r="GC408" s="109"/>
      <c r="GD408" s="109"/>
      <c r="GE408" s="109"/>
      <c r="GF408" s="109"/>
      <c r="GG408" s="109"/>
      <c r="GH408" s="109"/>
      <c r="GI408" s="109"/>
      <c r="GJ408" s="109"/>
      <c r="GK408" s="109"/>
      <c r="GL408" s="109"/>
      <c r="GM408" s="109"/>
      <c r="GN408" s="109"/>
      <c r="GO408" s="109"/>
      <c r="GP408" s="109"/>
      <c r="GQ408" s="109"/>
      <c r="GR408" s="109"/>
      <c r="GS408" s="109"/>
      <c r="GT408" s="109"/>
      <c r="GU408" s="109"/>
      <c r="GV408" s="109"/>
      <c r="GW408" s="109"/>
      <c r="GX408" s="109"/>
      <c r="GY408" s="109"/>
      <c r="GZ408" s="109"/>
      <c r="HA408" s="109"/>
      <c r="HB408" s="109"/>
      <c r="HC408" s="109"/>
      <c r="HD408" s="109"/>
      <c r="HE408" s="109"/>
      <c r="HF408" s="109"/>
      <c r="HG408" s="109"/>
      <c r="HH408" s="109"/>
      <c r="HI408" s="109"/>
      <c r="HJ408" s="109"/>
      <c r="HK408" s="109"/>
      <c r="HL408" s="109"/>
      <c r="HM408" s="109"/>
      <c r="HN408" s="109"/>
      <c r="HO408" s="109"/>
      <c r="HP408" s="109"/>
      <c r="HQ408" s="109"/>
      <c r="HR408" s="109"/>
      <c r="HS408" s="109"/>
      <c r="HT408" s="109"/>
      <c r="HU408" s="109"/>
      <c r="HV408" s="109"/>
      <c r="HW408" s="109"/>
      <c r="HX408" s="109"/>
      <c r="HY408" s="109"/>
      <c r="HZ408" s="109"/>
      <c r="IA408" s="109"/>
      <c r="IB408" s="109"/>
      <c r="IC408" s="109"/>
      <c r="ID408" s="109"/>
      <c r="IE408" s="109"/>
      <c r="IF408" s="109"/>
      <c r="IG408" s="109"/>
      <c r="IH408" s="109"/>
      <c r="II408" s="109"/>
      <c r="IJ408" s="109"/>
      <c r="IK408" s="109"/>
      <c r="IL408" s="109"/>
      <c r="IM408" s="109"/>
      <c r="IN408" s="109"/>
      <c r="IO408" s="109"/>
      <c r="IP408" s="109"/>
      <c r="IQ408" s="109"/>
      <c r="IR408" s="109"/>
      <c r="IS408" s="109"/>
      <c r="IT408" s="109"/>
      <c r="IU408" s="109"/>
      <c r="IV408" s="109"/>
    </row>
    <row r="409" spans="1:256" s="107" customFormat="1" x14ac:dyDescent="0.15">
      <c r="A409" s="106"/>
      <c r="B409" s="106"/>
      <c r="E409" s="210"/>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D409" s="109"/>
      <c r="DE409" s="109"/>
      <c r="DF409" s="109"/>
      <c r="DG409" s="109"/>
      <c r="DH409" s="109"/>
      <c r="DI409" s="109"/>
      <c r="DJ409" s="109"/>
      <c r="DK409" s="109"/>
      <c r="DL409" s="109"/>
      <c r="DM409" s="109"/>
      <c r="DN409" s="109"/>
      <c r="DO409" s="109"/>
      <c r="DP409" s="109"/>
      <c r="DQ409" s="109"/>
      <c r="DR409" s="109"/>
      <c r="DS409" s="109"/>
      <c r="DT409" s="109"/>
      <c r="DU409" s="109"/>
      <c r="DV409" s="109"/>
      <c r="DW409" s="109"/>
      <c r="DX409" s="109"/>
      <c r="DY409" s="109"/>
      <c r="DZ409" s="109"/>
      <c r="EA409" s="109"/>
      <c r="EB409" s="109"/>
      <c r="EC409" s="109"/>
      <c r="ED409" s="109"/>
      <c r="EE409" s="109"/>
      <c r="EF409" s="109"/>
      <c r="EG409" s="109"/>
      <c r="EH409" s="109"/>
      <c r="EI409" s="109"/>
      <c r="EJ409" s="109"/>
      <c r="EK409" s="109"/>
      <c r="EL409" s="109"/>
      <c r="EM409" s="109"/>
      <c r="EN409" s="109"/>
      <c r="EO409" s="109"/>
      <c r="EP409" s="109"/>
      <c r="EQ409" s="109"/>
      <c r="ER409" s="109"/>
      <c r="ES409" s="109"/>
      <c r="ET409" s="109"/>
      <c r="EU409" s="109"/>
      <c r="EV409" s="109"/>
      <c r="EW409" s="109"/>
      <c r="EX409" s="109"/>
      <c r="EY409" s="109"/>
      <c r="EZ409" s="109"/>
      <c r="FA409" s="109"/>
      <c r="FB409" s="109"/>
      <c r="FC409" s="109"/>
      <c r="FD409" s="109"/>
      <c r="FE409" s="109"/>
      <c r="FF409" s="109"/>
      <c r="FG409" s="109"/>
      <c r="FH409" s="109"/>
      <c r="FI409" s="109"/>
      <c r="FJ409" s="109"/>
      <c r="FK409" s="109"/>
      <c r="FL409" s="109"/>
      <c r="FM409" s="109"/>
      <c r="FN409" s="109"/>
      <c r="FO409" s="109"/>
      <c r="FP409" s="109"/>
      <c r="FQ409" s="109"/>
      <c r="FR409" s="109"/>
      <c r="FS409" s="109"/>
      <c r="FT409" s="109"/>
      <c r="FU409" s="109"/>
      <c r="FV409" s="109"/>
      <c r="FW409" s="109"/>
      <c r="FX409" s="109"/>
      <c r="FY409" s="109"/>
      <c r="FZ409" s="109"/>
      <c r="GA409" s="109"/>
      <c r="GB409" s="109"/>
      <c r="GC409" s="109"/>
      <c r="GD409" s="109"/>
      <c r="GE409" s="109"/>
      <c r="GF409" s="109"/>
      <c r="GG409" s="109"/>
      <c r="GH409" s="109"/>
      <c r="GI409" s="109"/>
      <c r="GJ409" s="109"/>
      <c r="GK409" s="109"/>
      <c r="GL409" s="109"/>
      <c r="GM409" s="109"/>
      <c r="GN409" s="109"/>
      <c r="GO409" s="109"/>
      <c r="GP409" s="109"/>
      <c r="GQ409" s="109"/>
      <c r="GR409" s="109"/>
      <c r="GS409" s="109"/>
      <c r="GT409" s="109"/>
      <c r="GU409" s="109"/>
      <c r="GV409" s="109"/>
      <c r="GW409" s="109"/>
      <c r="GX409" s="109"/>
      <c r="GY409" s="109"/>
      <c r="GZ409" s="109"/>
      <c r="HA409" s="109"/>
      <c r="HB409" s="109"/>
      <c r="HC409" s="109"/>
      <c r="HD409" s="109"/>
      <c r="HE409" s="109"/>
      <c r="HF409" s="109"/>
      <c r="HG409" s="109"/>
      <c r="HH409" s="109"/>
      <c r="HI409" s="109"/>
      <c r="HJ409" s="109"/>
      <c r="HK409" s="109"/>
      <c r="HL409" s="109"/>
      <c r="HM409" s="109"/>
      <c r="HN409" s="109"/>
      <c r="HO409" s="109"/>
      <c r="HP409" s="109"/>
      <c r="HQ409" s="109"/>
      <c r="HR409" s="109"/>
      <c r="HS409" s="109"/>
      <c r="HT409" s="109"/>
      <c r="HU409" s="109"/>
      <c r="HV409" s="109"/>
      <c r="HW409" s="109"/>
      <c r="HX409" s="109"/>
      <c r="HY409" s="109"/>
      <c r="HZ409" s="109"/>
      <c r="IA409" s="109"/>
      <c r="IB409" s="109"/>
      <c r="IC409" s="109"/>
      <c r="ID409" s="109"/>
      <c r="IE409" s="109"/>
      <c r="IF409" s="109"/>
      <c r="IG409" s="109"/>
      <c r="IH409" s="109"/>
      <c r="II409" s="109"/>
      <c r="IJ409" s="109"/>
      <c r="IK409" s="109"/>
      <c r="IL409" s="109"/>
      <c r="IM409" s="109"/>
      <c r="IN409" s="109"/>
      <c r="IO409" s="109"/>
      <c r="IP409" s="109"/>
      <c r="IQ409" s="109"/>
      <c r="IR409" s="109"/>
      <c r="IS409" s="109"/>
      <c r="IT409" s="109"/>
      <c r="IU409" s="109"/>
      <c r="IV409" s="109"/>
    </row>
    <row r="410" spans="1:256" s="107" customFormat="1" x14ac:dyDescent="0.15">
      <c r="A410" s="106"/>
      <c r="B410" s="106"/>
      <c r="E410" s="210"/>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c r="AS410" s="109"/>
      <c r="AT410" s="109"/>
      <c r="AU410" s="109"/>
      <c r="AV410" s="109"/>
      <c r="AW410" s="109"/>
      <c r="AX410" s="109"/>
      <c r="AY410" s="109"/>
      <c r="AZ410" s="109"/>
      <c r="BA410" s="109"/>
      <c r="BB410" s="109"/>
      <c r="BC410" s="109"/>
      <c r="BD410" s="109"/>
      <c r="BE410" s="109"/>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c r="CA410" s="109"/>
      <c r="CB410" s="109"/>
      <c r="CC410" s="109"/>
      <c r="CD410" s="109"/>
      <c r="CE410" s="109"/>
      <c r="CF410" s="109"/>
      <c r="CG410" s="109"/>
      <c r="CH410" s="109"/>
      <c r="CI410" s="109"/>
      <c r="CJ410" s="109"/>
      <c r="CK410" s="109"/>
      <c r="CL410" s="109"/>
      <c r="CM410" s="109"/>
      <c r="CN410" s="109"/>
      <c r="CO410" s="109"/>
      <c r="CP410" s="109"/>
      <c r="CQ410" s="109"/>
      <c r="CR410" s="109"/>
      <c r="CS410" s="109"/>
      <c r="CT410" s="109"/>
      <c r="CU410" s="109"/>
      <c r="CV410" s="109"/>
      <c r="CW410" s="109"/>
      <c r="CX410" s="109"/>
      <c r="CY410" s="109"/>
      <c r="CZ410" s="109"/>
      <c r="DA410" s="109"/>
      <c r="DB410" s="109"/>
      <c r="DC410" s="109"/>
      <c r="DD410" s="109"/>
      <c r="DE410" s="109"/>
      <c r="DF410" s="109"/>
      <c r="DG410" s="109"/>
      <c r="DH410" s="109"/>
      <c r="DI410" s="109"/>
      <c r="DJ410" s="109"/>
      <c r="DK410" s="109"/>
      <c r="DL410" s="109"/>
      <c r="DM410" s="109"/>
      <c r="DN410" s="109"/>
      <c r="DO410" s="109"/>
      <c r="DP410" s="109"/>
      <c r="DQ410" s="109"/>
      <c r="DR410" s="109"/>
      <c r="DS410" s="109"/>
      <c r="DT410" s="109"/>
      <c r="DU410" s="109"/>
      <c r="DV410" s="109"/>
      <c r="DW410" s="109"/>
      <c r="DX410" s="109"/>
      <c r="DY410" s="109"/>
      <c r="DZ410" s="109"/>
      <c r="EA410" s="109"/>
      <c r="EB410" s="109"/>
      <c r="EC410" s="109"/>
      <c r="ED410" s="109"/>
      <c r="EE410" s="109"/>
      <c r="EF410" s="109"/>
      <c r="EG410" s="109"/>
      <c r="EH410" s="109"/>
      <c r="EI410" s="109"/>
      <c r="EJ410" s="109"/>
      <c r="EK410" s="109"/>
      <c r="EL410" s="109"/>
      <c r="EM410" s="109"/>
      <c r="EN410" s="109"/>
      <c r="EO410" s="109"/>
      <c r="EP410" s="109"/>
      <c r="EQ410" s="109"/>
      <c r="ER410" s="109"/>
      <c r="ES410" s="109"/>
      <c r="ET410" s="109"/>
      <c r="EU410" s="109"/>
      <c r="EV410" s="109"/>
      <c r="EW410" s="109"/>
      <c r="EX410" s="109"/>
      <c r="EY410" s="109"/>
      <c r="EZ410" s="109"/>
      <c r="FA410" s="109"/>
      <c r="FB410" s="109"/>
      <c r="FC410" s="109"/>
      <c r="FD410" s="109"/>
      <c r="FE410" s="109"/>
      <c r="FF410" s="109"/>
      <c r="FG410" s="109"/>
      <c r="FH410" s="109"/>
      <c r="FI410" s="109"/>
      <c r="FJ410" s="109"/>
      <c r="FK410" s="109"/>
      <c r="FL410" s="109"/>
      <c r="FM410" s="109"/>
      <c r="FN410" s="109"/>
      <c r="FO410" s="109"/>
      <c r="FP410" s="109"/>
      <c r="FQ410" s="109"/>
      <c r="FR410" s="109"/>
      <c r="FS410" s="109"/>
      <c r="FT410" s="109"/>
      <c r="FU410" s="109"/>
      <c r="FV410" s="109"/>
      <c r="FW410" s="109"/>
      <c r="FX410" s="109"/>
      <c r="FY410" s="109"/>
      <c r="FZ410" s="109"/>
      <c r="GA410" s="109"/>
      <c r="GB410" s="109"/>
      <c r="GC410" s="109"/>
      <c r="GD410" s="109"/>
      <c r="GE410" s="109"/>
      <c r="GF410" s="109"/>
      <c r="GG410" s="109"/>
      <c r="GH410" s="109"/>
      <c r="GI410" s="109"/>
      <c r="GJ410" s="109"/>
      <c r="GK410" s="109"/>
      <c r="GL410" s="109"/>
      <c r="GM410" s="109"/>
      <c r="GN410" s="109"/>
      <c r="GO410" s="109"/>
      <c r="GP410" s="109"/>
      <c r="GQ410" s="109"/>
      <c r="GR410" s="109"/>
      <c r="GS410" s="109"/>
      <c r="GT410" s="109"/>
      <c r="GU410" s="109"/>
      <c r="GV410" s="109"/>
      <c r="GW410" s="109"/>
      <c r="GX410" s="109"/>
      <c r="GY410" s="109"/>
      <c r="GZ410" s="109"/>
      <c r="HA410" s="109"/>
      <c r="HB410" s="109"/>
      <c r="HC410" s="109"/>
      <c r="HD410" s="109"/>
      <c r="HE410" s="109"/>
      <c r="HF410" s="109"/>
      <c r="HG410" s="109"/>
      <c r="HH410" s="109"/>
      <c r="HI410" s="109"/>
      <c r="HJ410" s="109"/>
      <c r="HK410" s="109"/>
      <c r="HL410" s="109"/>
      <c r="HM410" s="109"/>
      <c r="HN410" s="109"/>
      <c r="HO410" s="109"/>
      <c r="HP410" s="109"/>
      <c r="HQ410" s="109"/>
      <c r="HR410" s="109"/>
      <c r="HS410" s="109"/>
      <c r="HT410" s="109"/>
      <c r="HU410" s="109"/>
      <c r="HV410" s="109"/>
      <c r="HW410" s="109"/>
      <c r="HX410" s="109"/>
      <c r="HY410" s="109"/>
      <c r="HZ410" s="109"/>
      <c r="IA410" s="109"/>
      <c r="IB410" s="109"/>
      <c r="IC410" s="109"/>
      <c r="ID410" s="109"/>
      <c r="IE410" s="109"/>
      <c r="IF410" s="109"/>
      <c r="IG410" s="109"/>
      <c r="IH410" s="109"/>
      <c r="II410" s="109"/>
      <c r="IJ410" s="109"/>
      <c r="IK410" s="109"/>
      <c r="IL410" s="109"/>
      <c r="IM410" s="109"/>
      <c r="IN410" s="109"/>
      <c r="IO410" s="109"/>
      <c r="IP410" s="109"/>
      <c r="IQ410" s="109"/>
      <c r="IR410" s="109"/>
      <c r="IS410" s="109"/>
      <c r="IT410" s="109"/>
      <c r="IU410" s="109"/>
      <c r="IV410" s="109"/>
    </row>
    <row r="411" spans="1:256" s="107" customFormat="1" x14ac:dyDescent="0.15">
      <c r="A411" s="106"/>
      <c r="B411" s="106"/>
      <c r="E411" s="210"/>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c r="AS411" s="109"/>
      <c r="AT411" s="109"/>
      <c r="AU411" s="109"/>
      <c r="AV411" s="109"/>
      <c r="AW411" s="109"/>
      <c r="AX411" s="109"/>
      <c r="AY411" s="109"/>
      <c r="AZ411" s="109"/>
      <c r="BA411" s="109"/>
      <c r="BB411" s="109"/>
      <c r="BC411" s="109"/>
      <c r="BD411" s="109"/>
      <c r="BE411" s="109"/>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c r="CA411" s="109"/>
      <c r="CB411" s="109"/>
      <c r="CC411" s="109"/>
      <c r="CD411" s="109"/>
      <c r="CE411" s="109"/>
      <c r="CF411" s="109"/>
      <c r="CG411" s="109"/>
      <c r="CH411" s="109"/>
      <c r="CI411" s="109"/>
      <c r="CJ411" s="109"/>
      <c r="CK411" s="109"/>
      <c r="CL411" s="109"/>
      <c r="CM411" s="109"/>
      <c r="CN411" s="109"/>
      <c r="CO411" s="109"/>
      <c r="CP411" s="109"/>
      <c r="CQ411" s="109"/>
      <c r="CR411" s="109"/>
      <c r="CS411" s="109"/>
      <c r="CT411" s="109"/>
      <c r="CU411" s="109"/>
      <c r="CV411" s="109"/>
      <c r="CW411" s="109"/>
      <c r="CX411" s="109"/>
      <c r="CY411" s="109"/>
      <c r="CZ411" s="109"/>
      <c r="DA411" s="109"/>
      <c r="DB411" s="109"/>
      <c r="DC411" s="109"/>
      <c r="DD411" s="109"/>
      <c r="DE411" s="109"/>
      <c r="DF411" s="109"/>
      <c r="DG411" s="109"/>
      <c r="DH411" s="109"/>
      <c r="DI411" s="109"/>
      <c r="DJ411" s="109"/>
      <c r="DK411" s="109"/>
      <c r="DL411" s="109"/>
      <c r="DM411" s="109"/>
      <c r="DN411" s="109"/>
      <c r="DO411" s="109"/>
      <c r="DP411" s="109"/>
      <c r="DQ411" s="109"/>
      <c r="DR411" s="109"/>
      <c r="DS411" s="109"/>
      <c r="DT411" s="109"/>
      <c r="DU411" s="109"/>
      <c r="DV411" s="109"/>
      <c r="DW411" s="109"/>
      <c r="DX411" s="109"/>
      <c r="DY411" s="109"/>
      <c r="DZ411" s="109"/>
      <c r="EA411" s="109"/>
      <c r="EB411" s="109"/>
      <c r="EC411" s="109"/>
      <c r="ED411" s="109"/>
      <c r="EE411" s="109"/>
      <c r="EF411" s="109"/>
      <c r="EG411" s="109"/>
      <c r="EH411" s="109"/>
      <c r="EI411" s="109"/>
      <c r="EJ411" s="109"/>
      <c r="EK411" s="109"/>
      <c r="EL411" s="109"/>
      <c r="EM411" s="109"/>
      <c r="EN411" s="109"/>
      <c r="EO411" s="109"/>
      <c r="EP411" s="109"/>
      <c r="EQ411" s="109"/>
      <c r="ER411" s="109"/>
      <c r="ES411" s="109"/>
      <c r="ET411" s="109"/>
      <c r="EU411" s="109"/>
      <c r="EV411" s="109"/>
      <c r="EW411" s="109"/>
      <c r="EX411" s="109"/>
      <c r="EY411" s="109"/>
      <c r="EZ411" s="109"/>
      <c r="FA411" s="109"/>
      <c r="FB411" s="109"/>
      <c r="FC411" s="109"/>
      <c r="FD411" s="109"/>
      <c r="FE411" s="109"/>
      <c r="FF411" s="109"/>
      <c r="FG411" s="109"/>
      <c r="FH411" s="109"/>
      <c r="FI411" s="109"/>
      <c r="FJ411" s="109"/>
      <c r="FK411" s="109"/>
      <c r="FL411" s="109"/>
      <c r="FM411" s="109"/>
      <c r="FN411" s="109"/>
      <c r="FO411" s="109"/>
      <c r="FP411" s="109"/>
      <c r="FQ411" s="109"/>
      <c r="FR411" s="109"/>
      <c r="FS411" s="109"/>
      <c r="FT411" s="109"/>
      <c r="FU411" s="109"/>
      <c r="FV411" s="109"/>
      <c r="FW411" s="109"/>
      <c r="FX411" s="109"/>
      <c r="FY411" s="109"/>
      <c r="FZ411" s="109"/>
      <c r="GA411" s="109"/>
      <c r="GB411" s="109"/>
      <c r="GC411" s="109"/>
      <c r="GD411" s="109"/>
      <c r="GE411" s="109"/>
      <c r="GF411" s="109"/>
      <c r="GG411" s="109"/>
      <c r="GH411" s="109"/>
      <c r="GI411" s="109"/>
      <c r="GJ411" s="109"/>
      <c r="GK411" s="109"/>
      <c r="GL411" s="109"/>
      <c r="GM411" s="109"/>
      <c r="GN411" s="109"/>
      <c r="GO411" s="109"/>
      <c r="GP411" s="109"/>
      <c r="GQ411" s="109"/>
      <c r="GR411" s="109"/>
      <c r="GS411" s="109"/>
      <c r="GT411" s="109"/>
      <c r="GU411" s="109"/>
      <c r="GV411" s="109"/>
      <c r="GW411" s="109"/>
      <c r="GX411" s="109"/>
      <c r="GY411" s="109"/>
      <c r="GZ411" s="109"/>
      <c r="HA411" s="109"/>
      <c r="HB411" s="109"/>
      <c r="HC411" s="109"/>
      <c r="HD411" s="109"/>
      <c r="HE411" s="109"/>
      <c r="HF411" s="109"/>
      <c r="HG411" s="109"/>
      <c r="HH411" s="109"/>
      <c r="HI411" s="109"/>
      <c r="HJ411" s="109"/>
      <c r="HK411" s="109"/>
      <c r="HL411" s="109"/>
      <c r="HM411" s="109"/>
      <c r="HN411" s="109"/>
      <c r="HO411" s="109"/>
      <c r="HP411" s="109"/>
      <c r="HQ411" s="109"/>
      <c r="HR411" s="109"/>
      <c r="HS411" s="109"/>
      <c r="HT411" s="109"/>
      <c r="HU411" s="109"/>
      <c r="HV411" s="109"/>
      <c r="HW411" s="109"/>
      <c r="HX411" s="109"/>
      <c r="HY411" s="109"/>
      <c r="HZ411" s="109"/>
      <c r="IA411" s="109"/>
      <c r="IB411" s="109"/>
      <c r="IC411" s="109"/>
      <c r="ID411" s="109"/>
      <c r="IE411" s="109"/>
      <c r="IF411" s="109"/>
      <c r="IG411" s="109"/>
      <c r="IH411" s="109"/>
      <c r="II411" s="109"/>
      <c r="IJ411" s="109"/>
      <c r="IK411" s="109"/>
      <c r="IL411" s="109"/>
      <c r="IM411" s="109"/>
      <c r="IN411" s="109"/>
      <c r="IO411" s="109"/>
      <c r="IP411" s="109"/>
      <c r="IQ411" s="109"/>
      <c r="IR411" s="109"/>
      <c r="IS411" s="109"/>
      <c r="IT411" s="109"/>
      <c r="IU411" s="109"/>
      <c r="IV411" s="109"/>
    </row>
    <row r="412" spans="1:256" s="107" customFormat="1" x14ac:dyDescent="0.15">
      <c r="A412" s="106"/>
      <c r="B412" s="106"/>
      <c r="E412" s="210"/>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c r="AS412" s="109"/>
      <c r="AT412" s="109"/>
      <c r="AU412" s="109"/>
      <c r="AV412" s="109"/>
      <c r="AW412" s="109"/>
      <c r="AX412" s="109"/>
      <c r="AY412" s="109"/>
      <c r="AZ412" s="109"/>
      <c r="BA412" s="109"/>
      <c r="BB412" s="109"/>
      <c r="BC412" s="109"/>
      <c r="BD412" s="109"/>
      <c r="BE412" s="109"/>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c r="CA412" s="109"/>
      <c r="CB412" s="109"/>
      <c r="CC412" s="109"/>
      <c r="CD412" s="109"/>
      <c r="CE412" s="109"/>
      <c r="CF412" s="109"/>
      <c r="CG412" s="109"/>
      <c r="CH412" s="109"/>
      <c r="CI412" s="109"/>
      <c r="CJ412" s="109"/>
      <c r="CK412" s="109"/>
      <c r="CL412" s="109"/>
      <c r="CM412" s="109"/>
      <c r="CN412" s="109"/>
      <c r="CO412" s="109"/>
      <c r="CP412" s="109"/>
      <c r="CQ412" s="109"/>
      <c r="CR412" s="109"/>
      <c r="CS412" s="109"/>
      <c r="CT412" s="109"/>
      <c r="CU412" s="109"/>
      <c r="CV412" s="109"/>
      <c r="CW412" s="109"/>
      <c r="CX412" s="109"/>
      <c r="CY412" s="109"/>
      <c r="CZ412" s="109"/>
      <c r="DA412" s="109"/>
      <c r="DB412" s="109"/>
      <c r="DC412" s="109"/>
      <c r="DD412" s="109"/>
      <c r="DE412" s="109"/>
      <c r="DF412" s="109"/>
      <c r="DG412" s="109"/>
      <c r="DH412" s="109"/>
      <c r="DI412" s="109"/>
      <c r="DJ412" s="109"/>
      <c r="DK412" s="109"/>
      <c r="DL412" s="109"/>
      <c r="DM412" s="109"/>
      <c r="DN412" s="109"/>
      <c r="DO412" s="109"/>
      <c r="DP412" s="109"/>
      <c r="DQ412" s="109"/>
      <c r="DR412" s="109"/>
      <c r="DS412" s="109"/>
      <c r="DT412" s="109"/>
      <c r="DU412" s="109"/>
      <c r="DV412" s="109"/>
      <c r="DW412" s="109"/>
      <c r="DX412" s="109"/>
      <c r="DY412" s="109"/>
      <c r="DZ412" s="109"/>
      <c r="EA412" s="109"/>
      <c r="EB412" s="109"/>
      <c r="EC412" s="109"/>
      <c r="ED412" s="109"/>
      <c r="EE412" s="109"/>
      <c r="EF412" s="109"/>
      <c r="EG412" s="109"/>
      <c r="EH412" s="109"/>
      <c r="EI412" s="109"/>
      <c r="EJ412" s="109"/>
      <c r="EK412" s="109"/>
      <c r="EL412" s="109"/>
      <c r="EM412" s="109"/>
      <c r="EN412" s="109"/>
      <c r="EO412" s="109"/>
      <c r="EP412" s="109"/>
      <c r="EQ412" s="109"/>
      <c r="ER412" s="109"/>
      <c r="ES412" s="109"/>
      <c r="ET412" s="109"/>
      <c r="EU412" s="109"/>
      <c r="EV412" s="109"/>
      <c r="EW412" s="109"/>
      <c r="EX412" s="109"/>
      <c r="EY412" s="109"/>
      <c r="EZ412" s="109"/>
      <c r="FA412" s="109"/>
      <c r="FB412" s="109"/>
      <c r="FC412" s="109"/>
      <c r="FD412" s="109"/>
      <c r="FE412" s="109"/>
      <c r="FF412" s="109"/>
      <c r="FG412" s="109"/>
      <c r="FH412" s="109"/>
      <c r="FI412" s="109"/>
      <c r="FJ412" s="109"/>
      <c r="FK412" s="109"/>
      <c r="FL412" s="109"/>
      <c r="FM412" s="109"/>
      <c r="FN412" s="109"/>
      <c r="FO412" s="109"/>
      <c r="FP412" s="109"/>
      <c r="FQ412" s="109"/>
      <c r="FR412" s="109"/>
      <c r="FS412" s="109"/>
      <c r="FT412" s="109"/>
      <c r="FU412" s="109"/>
      <c r="FV412" s="109"/>
      <c r="FW412" s="109"/>
      <c r="FX412" s="109"/>
      <c r="FY412" s="109"/>
      <c r="FZ412" s="109"/>
      <c r="GA412" s="109"/>
      <c r="GB412" s="109"/>
      <c r="GC412" s="109"/>
      <c r="GD412" s="109"/>
      <c r="GE412" s="109"/>
      <c r="GF412" s="109"/>
      <c r="GG412" s="109"/>
      <c r="GH412" s="109"/>
      <c r="GI412" s="109"/>
      <c r="GJ412" s="109"/>
      <c r="GK412" s="109"/>
      <c r="GL412" s="109"/>
      <c r="GM412" s="109"/>
      <c r="GN412" s="109"/>
      <c r="GO412" s="109"/>
      <c r="GP412" s="109"/>
      <c r="GQ412" s="109"/>
      <c r="GR412" s="109"/>
      <c r="GS412" s="109"/>
      <c r="GT412" s="109"/>
      <c r="GU412" s="109"/>
      <c r="GV412" s="109"/>
      <c r="GW412" s="109"/>
      <c r="GX412" s="109"/>
      <c r="GY412" s="109"/>
      <c r="GZ412" s="109"/>
      <c r="HA412" s="109"/>
      <c r="HB412" s="109"/>
      <c r="HC412" s="109"/>
      <c r="HD412" s="109"/>
      <c r="HE412" s="109"/>
      <c r="HF412" s="109"/>
      <c r="HG412" s="109"/>
      <c r="HH412" s="109"/>
      <c r="HI412" s="109"/>
      <c r="HJ412" s="109"/>
      <c r="HK412" s="109"/>
      <c r="HL412" s="109"/>
      <c r="HM412" s="109"/>
      <c r="HN412" s="109"/>
      <c r="HO412" s="109"/>
      <c r="HP412" s="109"/>
      <c r="HQ412" s="109"/>
      <c r="HR412" s="109"/>
      <c r="HS412" s="109"/>
      <c r="HT412" s="109"/>
      <c r="HU412" s="109"/>
      <c r="HV412" s="109"/>
      <c r="HW412" s="109"/>
      <c r="HX412" s="109"/>
      <c r="HY412" s="109"/>
      <c r="HZ412" s="109"/>
      <c r="IA412" s="109"/>
      <c r="IB412" s="109"/>
      <c r="IC412" s="109"/>
      <c r="ID412" s="109"/>
      <c r="IE412" s="109"/>
      <c r="IF412" s="109"/>
      <c r="IG412" s="109"/>
      <c r="IH412" s="109"/>
      <c r="II412" s="109"/>
      <c r="IJ412" s="109"/>
      <c r="IK412" s="109"/>
      <c r="IL412" s="109"/>
      <c r="IM412" s="109"/>
      <c r="IN412" s="109"/>
      <c r="IO412" s="109"/>
      <c r="IP412" s="109"/>
      <c r="IQ412" s="109"/>
      <c r="IR412" s="109"/>
      <c r="IS412" s="109"/>
      <c r="IT412" s="109"/>
      <c r="IU412" s="109"/>
      <c r="IV412" s="109"/>
    </row>
    <row r="413" spans="1:256" s="107" customFormat="1" x14ac:dyDescent="0.15">
      <c r="A413" s="106"/>
      <c r="B413" s="106"/>
      <c r="E413" s="210"/>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c r="CM413" s="109"/>
      <c r="CN413" s="109"/>
      <c r="CO413" s="109"/>
      <c r="CP413" s="109"/>
      <c r="CQ413" s="109"/>
      <c r="CR413" s="109"/>
      <c r="CS413" s="109"/>
      <c r="CT413" s="109"/>
      <c r="CU413" s="109"/>
      <c r="CV413" s="109"/>
      <c r="CW413" s="109"/>
      <c r="CX413" s="109"/>
      <c r="CY413" s="109"/>
      <c r="CZ413" s="109"/>
      <c r="DA413" s="109"/>
      <c r="DB413" s="109"/>
      <c r="DC413" s="109"/>
      <c r="DD413" s="109"/>
      <c r="DE413" s="109"/>
      <c r="DF413" s="109"/>
      <c r="DG413" s="109"/>
      <c r="DH413" s="109"/>
      <c r="DI413" s="109"/>
      <c r="DJ413" s="109"/>
      <c r="DK413" s="109"/>
      <c r="DL413" s="109"/>
      <c r="DM413" s="109"/>
      <c r="DN413" s="109"/>
      <c r="DO413" s="109"/>
      <c r="DP413" s="109"/>
      <c r="DQ413" s="109"/>
      <c r="DR413" s="109"/>
      <c r="DS413" s="109"/>
      <c r="DT413" s="109"/>
      <c r="DU413" s="109"/>
      <c r="DV413" s="109"/>
      <c r="DW413" s="109"/>
      <c r="DX413" s="109"/>
      <c r="DY413" s="109"/>
      <c r="DZ413" s="109"/>
      <c r="EA413" s="109"/>
      <c r="EB413" s="109"/>
      <c r="EC413" s="109"/>
      <c r="ED413" s="109"/>
      <c r="EE413" s="109"/>
      <c r="EF413" s="109"/>
      <c r="EG413" s="109"/>
      <c r="EH413" s="109"/>
      <c r="EI413" s="109"/>
      <c r="EJ413" s="109"/>
      <c r="EK413" s="109"/>
      <c r="EL413" s="109"/>
      <c r="EM413" s="109"/>
      <c r="EN413" s="109"/>
      <c r="EO413" s="109"/>
      <c r="EP413" s="109"/>
      <c r="EQ413" s="109"/>
      <c r="ER413" s="109"/>
      <c r="ES413" s="109"/>
      <c r="ET413" s="109"/>
      <c r="EU413" s="109"/>
      <c r="EV413" s="109"/>
      <c r="EW413" s="109"/>
      <c r="EX413" s="109"/>
      <c r="EY413" s="109"/>
      <c r="EZ413" s="109"/>
      <c r="FA413" s="109"/>
      <c r="FB413" s="109"/>
      <c r="FC413" s="109"/>
      <c r="FD413" s="109"/>
      <c r="FE413" s="109"/>
      <c r="FF413" s="109"/>
      <c r="FG413" s="109"/>
      <c r="FH413" s="109"/>
      <c r="FI413" s="109"/>
      <c r="FJ413" s="109"/>
      <c r="FK413" s="109"/>
      <c r="FL413" s="109"/>
      <c r="FM413" s="109"/>
      <c r="FN413" s="109"/>
      <c r="FO413" s="109"/>
      <c r="FP413" s="109"/>
      <c r="FQ413" s="109"/>
      <c r="FR413" s="109"/>
      <c r="FS413" s="109"/>
      <c r="FT413" s="109"/>
      <c r="FU413" s="109"/>
      <c r="FV413" s="109"/>
      <c r="FW413" s="109"/>
      <c r="FX413" s="109"/>
      <c r="FY413" s="109"/>
      <c r="FZ413" s="109"/>
      <c r="GA413" s="109"/>
      <c r="GB413" s="109"/>
      <c r="GC413" s="109"/>
      <c r="GD413" s="109"/>
      <c r="GE413" s="109"/>
      <c r="GF413" s="109"/>
      <c r="GG413" s="109"/>
      <c r="GH413" s="109"/>
      <c r="GI413" s="109"/>
      <c r="GJ413" s="109"/>
      <c r="GK413" s="109"/>
      <c r="GL413" s="109"/>
      <c r="GM413" s="109"/>
      <c r="GN413" s="109"/>
      <c r="GO413" s="109"/>
      <c r="GP413" s="109"/>
      <c r="GQ413" s="109"/>
      <c r="GR413" s="109"/>
      <c r="GS413" s="109"/>
      <c r="GT413" s="109"/>
      <c r="GU413" s="109"/>
      <c r="GV413" s="109"/>
      <c r="GW413" s="109"/>
      <c r="GX413" s="109"/>
      <c r="GY413" s="109"/>
      <c r="GZ413" s="109"/>
      <c r="HA413" s="109"/>
      <c r="HB413" s="109"/>
      <c r="HC413" s="109"/>
      <c r="HD413" s="109"/>
      <c r="HE413" s="109"/>
      <c r="HF413" s="109"/>
      <c r="HG413" s="109"/>
      <c r="HH413" s="109"/>
      <c r="HI413" s="109"/>
      <c r="HJ413" s="109"/>
      <c r="HK413" s="109"/>
      <c r="HL413" s="109"/>
      <c r="HM413" s="109"/>
      <c r="HN413" s="109"/>
      <c r="HO413" s="109"/>
      <c r="HP413" s="109"/>
      <c r="HQ413" s="109"/>
      <c r="HR413" s="109"/>
      <c r="HS413" s="109"/>
      <c r="HT413" s="109"/>
      <c r="HU413" s="109"/>
      <c r="HV413" s="109"/>
      <c r="HW413" s="109"/>
      <c r="HX413" s="109"/>
      <c r="HY413" s="109"/>
      <c r="HZ413" s="109"/>
      <c r="IA413" s="109"/>
      <c r="IB413" s="109"/>
      <c r="IC413" s="109"/>
      <c r="ID413" s="109"/>
      <c r="IE413" s="109"/>
      <c r="IF413" s="109"/>
      <c r="IG413" s="109"/>
      <c r="IH413" s="109"/>
      <c r="II413" s="109"/>
      <c r="IJ413" s="109"/>
      <c r="IK413" s="109"/>
      <c r="IL413" s="109"/>
      <c r="IM413" s="109"/>
      <c r="IN413" s="109"/>
      <c r="IO413" s="109"/>
      <c r="IP413" s="109"/>
      <c r="IQ413" s="109"/>
      <c r="IR413" s="109"/>
      <c r="IS413" s="109"/>
      <c r="IT413" s="109"/>
      <c r="IU413" s="109"/>
      <c r="IV413" s="109"/>
    </row>
    <row r="414" spans="1:256" s="107" customFormat="1" x14ac:dyDescent="0.15">
      <c r="A414" s="106"/>
      <c r="B414" s="106"/>
      <c r="E414" s="210"/>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c r="AS414" s="109"/>
      <c r="AT414" s="109"/>
      <c r="AU414" s="109"/>
      <c r="AV414" s="109"/>
      <c r="AW414" s="109"/>
      <c r="AX414" s="109"/>
      <c r="AY414" s="109"/>
      <c r="AZ414" s="109"/>
      <c r="BA414" s="109"/>
      <c r="BB414" s="109"/>
      <c r="BC414" s="109"/>
      <c r="BD414" s="109"/>
      <c r="BE414" s="109"/>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c r="CA414" s="109"/>
      <c r="CB414" s="109"/>
      <c r="CC414" s="109"/>
      <c r="CD414" s="109"/>
      <c r="CE414" s="109"/>
      <c r="CF414" s="109"/>
      <c r="CG414" s="109"/>
      <c r="CH414" s="109"/>
      <c r="CI414" s="109"/>
      <c r="CJ414" s="109"/>
      <c r="CK414" s="109"/>
      <c r="CL414" s="109"/>
      <c r="CM414" s="109"/>
      <c r="CN414" s="109"/>
      <c r="CO414" s="109"/>
      <c r="CP414" s="109"/>
      <c r="CQ414" s="109"/>
      <c r="CR414" s="109"/>
      <c r="CS414" s="109"/>
      <c r="CT414" s="109"/>
      <c r="CU414" s="109"/>
      <c r="CV414" s="109"/>
      <c r="CW414" s="109"/>
      <c r="CX414" s="109"/>
      <c r="CY414" s="109"/>
      <c r="CZ414" s="109"/>
      <c r="DA414" s="109"/>
      <c r="DB414" s="109"/>
      <c r="DC414" s="109"/>
      <c r="DD414" s="109"/>
      <c r="DE414" s="109"/>
      <c r="DF414" s="109"/>
      <c r="DG414" s="109"/>
      <c r="DH414" s="109"/>
      <c r="DI414" s="109"/>
      <c r="DJ414" s="109"/>
      <c r="DK414" s="109"/>
      <c r="DL414" s="109"/>
      <c r="DM414" s="109"/>
      <c r="DN414" s="109"/>
      <c r="DO414" s="109"/>
      <c r="DP414" s="109"/>
      <c r="DQ414" s="109"/>
      <c r="DR414" s="109"/>
      <c r="DS414" s="109"/>
      <c r="DT414" s="109"/>
      <c r="DU414" s="109"/>
      <c r="DV414" s="109"/>
      <c r="DW414" s="109"/>
      <c r="DX414" s="109"/>
      <c r="DY414" s="109"/>
      <c r="DZ414" s="109"/>
      <c r="EA414" s="109"/>
      <c r="EB414" s="109"/>
      <c r="EC414" s="109"/>
      <c r="ED414" s="109"/>
      <c r="EE414" s="109"/>
      <c r="EF414" s="109"/>
      <c r="EG414" s="109"/>
      <c r="EH414" s="109"/>
      <c r="EI414" s="109"/>
      <c r="EJ414" s="109"/>
      <c r="EK414" s="109"/>
      <c r="EL414" s="109"/>
      <c r="EM414" s="109"/>
      <c r="EN414" s="109"/>
      <c r="EO414" s="109"/>
      <c r="EP414" s="109"/>
      <c r="EQ414" s="109"/>
      <c r="ER414" s="109"/>
      <c r="ES414" s="109"/>
      <c r="ET414" s="109"/>
      <c r="EU414" s="109"/>
      <c r="EV414" s="109"/>
      <c r="EW414" s="109"/>
      <c r="EX414" s="109"/>
      <c r="EY414" s="109"/>
      <c r="EZ414" s="109"/>
      <c r="FA414" s="109"/>
      <c r="FB414" s="109"/>
      <c r="FC414" s="109"/>
      <c r="FD414" s="109"/>
      <c r="FE414" s="109"/>
      <c r="FF414" s="109"/>
      <c r="FG414" s="109"/>
      <c r="FH414" s="109"/>
      <c r="FI414" s="109"/>
      <c r="FJ414" s="109"/>
      <c r="FK414" s="109"/>
      <c r="FL414" s="109"/>
      <c r="FM414" s="109"/>
      <c r="FN414" s="109"/>
      <c r="FO414" s="109"/>
      <c r="FP414" s="109"/>
      <c r="FQ414" s="109"/>
      <c r="FR414" s="109"/>
      <c r="FS414" s="109"/>
      <c r="FT414" s="109"/>
      <c r="FU414" s="109"/>
      <c r="FV414" s="109"/>
      <c r="FW414" s="109"/>
      <c r="FX414" s="109"/>
      <c r="FY414" s="109"/>
      <c r="FZ414" s="109"/>
      <c r="GA414" s="109"/>
      <c r="GB414" s="109"/>
      <c r="GC414" s="109"/>
      <c r="GD414" s="109"/>
      <c r="GE414" s="109"/>
      <c r="GF414" s="109"/>
      <c r="GG414" s="109"/>
      <c r="GH414" s="109"/>
      <c r="GI414" s="109"/>
      <c r="GJ414" s="109"/>
      <c r="GK414" s="109"/>
      <c r="GL414" s="109"/>
      <c r="GM414" s="109"/>
      <c r="GN414" s="109"/>
      <c r="GO414" s="109"/>
      <c r="GP414" s="109"/>
      <c r="GQ414" s="109"/>
      <c r="GR414" s="109"/>
      <c r="GS414" s="109"/>
      <c r="GT414" s="109"/>
      <c r="GU414" s="109"/>
      <c r="GV414" s="109"/>
      <c r="GW414" s="109"/>
      <c r="GX414" s="109"/>
      <c r="GY414" s="109"/>
      <c r="GZ414" s="109"/>
      <c r="HA414" s="109"/>
      <c r="HB414" s="109"/>
      <c r="HC414" s="109"/>
      <c r="HD414" s="109"/>
      <c r="HE414" s="109"/>
      <c r="HF414" s="109"/>
      <c r="HG414" s="109"/>
      <c r="HH414" s="109"/>
      <c r="HI414" s="109"/>
      <c r="HJ414" s="109"/>
      <c r="HK414" s="109"/>
      <c r="HL414" s="109"/>
      <c r="HM414" s="109"/>
      <c r="HN414" s="109"/>
      <c r="HO414" s="109"/>
      <c r="HP414" s="109"/>
      <c r="HQ414" s="109"/>
      <c r="HR414" s="109"/>
      <c r="HS414" s="109"/>
      <c r="HT414" s="109"/>
      <c r="HU414" s="109"/>
      <c r="HV414" s="109"/>
      <c r="HW414" s="109"/>
      <c r="HX414" s="109"/>
      <c r="HY414" s="109"/>
      <c r="HZ414" s="109"/>
      <c r="IA414" s="109"/>
      <c r="IB414" s="109"/>
      <c r="IC414" s="109"/>
      <c r="ID414" s="109"/>
      <c r="IE414" s="109"/>
      <c r="IF414" s="109"/>
      <c r="IG414" s="109"/>
      <c r="IH414" s="109"/>
      <c r="II414" s="109"/>
      <c r="IJ414" s="109"/>
      <c r="IK414" s="109"/>
      <c r="IL414" s="109"/>
      <c r="IM414" s="109"/>
      <c r="IN414" s="109"/>
      <c r="IO414" s="109"/>
      <c r="IP414" s="109"/>
      <c r="IQ414" s="109"/>
      <c r="IR414" s="109"/>
      <c r="IS414" s="109"/>
      <c r="IT414" s="109"/>
      <c r="IU414" s="109"/>
      <c r="IV414" s="109"/>
    </row>
    <row r="415" spans="1:256" s="107" customFormat="1" x14ac:dyDescent="0.15">
      <c r="A415" s="106"/>
      <c r="B415" s="106"/>
      <c r="E415" s="210"/>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c r="AS415" s="109"/>
      <c r="AT415" s="109"/>
      <c r="AU415" s="109"/>
      <c r="AV415" s="109"/>
      <c r="AW415" s="109"/>
      <c r="AX415" s="109"/>
      <c r="AY415" s="109"/>
      <c r="AZ415" s="109"/>
      <c r="BA415" s="109"/>
      <c r="BB415" s="109"/>
      <c r="BC415" s="109"/>
      <c r="BD415" s="109"/>
      <c r="BE415" s="109"/>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c r="CA415" s="109"/>
      <c r="CB415" s="109"/>
      <c r="CC415" s="109"/>
      <c r="CD415" s="109"/>
      <c r="CE415" s="109"/>
      <c r="CF415" s="109"/>
      <c r="CG415" s="109"/>
      <c r="CH415" s="109"/>
      <c r="CI415" s="109"/>
      <c r="CJ415" s="109"/>
      <c r="CK415" s="109"/>
      <c r="CL415" s="109"/>
      <c r="CM415" s="109"/>
      <c r="CN415" s="109"/>
      <c r="CO415" s="109"/>
      <c r="CP415" s="109"/>
      <c r="CQ415" s="109"/>
      <c r="CR415" s="109"/>
      <c r="CS415" s="109"/>
      <c r="CT415" s="109"/>
      <c r="CU415" s="109"/>
      <c r="CV415" s="109"/>
      <c r="CW415" s="109"/>
      <c r="CX415" s="109"/>
      <c r="CY415" s="109"/>
      <c r="CZ415" s="109"/>
      <c r="DA415" s="109"/>
      <c r="DB415" s="109"/>
      <c r="DC415" s="109"/>
      <c r="DD415" s="109"/>
      <c r="DE415" s="109"/>
      <c r="DF415" s="109"/>
      <c r="DG415" s="109"/>
      <c r="DH415" s="109"/>
      <c r="DI415" s="109"/>
      <c r="DJ415" s="109"/>
      <c r="DK415" s="109"/>
      <c r="DL415" s="109"/>
      <c r="DM415" s="109"/>
      <c r="DN415" s="109"/>
      <c r="DO415" s="109"/>
      <c r="DP415" s="109"/>
      <c r="DQ415" s="109"/>
      <c r="DR415" s="109"/>
      <c r="DS415" s="109"/>
      <c r="DT415" s="109"/>
      <c r="DU415" s="109"/>
      <c r="DV415" s="109"/>
      <c r="DW415" s="109"/>
      <c r="DX415" s="109"/>
      <c r="DY415" s="109"/>
      <c r="DZ415" s="109"/>
      <c r="EA415" s="109"/>
      <c r="EB415" s="109"/>
      <c r="EC415" s="109"/>
      <c r="ED415" s="109"/>
      <c r="EE415" s="109"/>
      <c r="EF415" s="109"/>
      <c r="EG415" s="109"/>
      <c r="EH415" s="109"/>
      <c r="EI415" s="109"/>
      <c r="EJ415" s="109"/>
      <c r="EK415" s="109"/>
      <c r="EL415" s="109"/>
      <c r="EM415" s="109"/>
      <c r="EN415" s="109"/>
      <c r="EO415" s="109"/>
      <c r="EP415" s="109"/>
      <c r="EQ415" s="109"/>
      <c r="ER415" s="109"/>
      <c r="ES415" s="109"/>
      <c r="ET415" s="109"/>
      <c r="EU415" s="109"/>
      <c r="EV415" s="109"/>
      <c r="EW415" s="109"/>
      <c r="EX415" s="109"/>
      <c r="EY415" s="109"/>
      <c r="EZ415" s="109"/>
      <c r="FA415" s="109"/>
      <c r="FB415" s="109"/>
      <c r="FC415" s="109"/>
      <c r="FD415" s="109"/>
      <c r="FE415" s="109"/>
      <c r="FF415" s="109"/>
      <c r="FG415" s="109"/>
      <c r="FH415" s="109"/>
      <c r="FI415" s="109"/>
      <c r="FJ415" s="109"/>
      <c r="FK415" s="109"/>
      <c r="FL415" s="109"/>
      <c r="FM415" s="109"/>
      <c r="FN415" s="109"/>
      <c r="FO415" s="109"/>
      <c r="FP415" s="109"/>
      <c r="FQ415" s="109"/>
      <c r="FR415" s="109"/>
      <c r="FS415" s="109"/>
      <c r="FT415" s="109"/>
      <c r="FU415" s="109"/>
      <c r="FV415" s="109"/>
      <c r="FW415" s="109"/>
      <c r="FX415" s="109"/>
      <c r="FY415" s="109"/>
      <c r="FZ415" s="109"/>
      <c r="GA415" s="109"/>
      <c r="GB415" s="109"/>
      <c r="GC415" s="109"/>
      <c r="GD415" s="109"/>
      <c r="GE415" s="109"/>
      <c r="GF415" s="109"/>
      <c r="GG415" s="109"/>
      <c r="GH415" s="109"/>
      <c r="GI415" s="109"/>
      <c r="GJ415" s="109"/>
      <c r="GK415" s="109"/>
      <c r="GL415" s="109"/>
      <c r="GM415" s="109"/>
      <c r="GN415" s="109"/>
      <c r="GO415" s="109"/>
      <c r="GP415" s="109"/>
      <c r="GQ415" s="109"/>
      <c r="GR415" s="109"/>
      <c r="GS415" s="109"/>
      <c r="GT415" s="109"/>
      <c r="GU415" s="109"/>
      <c r="GV415" s="109"/>
      <c r="GW415" s="109"/>
      <c r="GX415" s="109"/>
      <c r="GY415" s="109"/>
      <c r="GZ415" s="109"/>
      <c r="HA415" s="109"/>
      <c r="HB415" s="109"/>
      <c r="HC415" s="109"/>
      <c r="HD415" s="109"/>
      <c r="HE415" s="109"/>
      <c r="HF415" s="109"/>
      <c r="HG415" s="109"/>
      <c r="HH415" s="109"/>
      <c r="HI415" s="109"/>
      <c r="HJ415" s="109"/>
      <c r="HK415" s="109"/>
      <c r="HL415" s="109"/>
      <c r="HM415" s="109"/>
      <c r="HN415" s="109"/>
      <c r="HO415" s="109"/>
      <c r="HP415" s="109"/>
      <c r="HQ415" s="109"/>
      <c r="HR415" s="109"/>
      <c r="HS415" s="109"/>
      <c r="HT415" s="109"/>
      <c r="HU415" s="109"/>
      <c r="HV415" s="109"/>
      <c r="HW415" s="109"/>
      <c r="HX415" s="109"/>
      <c r="HY415" s="109"/>
      <c r="HZ415" s="109"/>
      <c r="IA415" s="109"/>
      <c r="IB415" s="109"/>
      <c r="IC415" s="109"/>
      <c r="ID415" s="109"/>
      <c r="IE415" s="109"/>
      <c r="IF415" s="109"/>
      <c r="IG415" s="109"/>
      <c r="IH415" s="109"/>
      <c r="II415" s="109"/>
      <c r="IJ415" s="109"/>
      <c r="IK415" s="109"/>
      <c r="IL415" s="109"/>
      <c r="IM415" s="109"/>
      <c r="IN415" s="109"/>
      <c r="IO415" s="109"/>
      <c r="IP415" s="109"/>
      <c r="IQ415" s="109"/>
      <c r="IR415" s="109"/>
      <c r="IS415" s="109"/>
      <c r="IT415" s="109"/>
      <c r="IU415" s="109"/>
      <c r="IV415" s="109"/>
    </row>
    <row r="416" spans="1:256" s="107" customFormat="1" x14ac:dyDescent="0.15">
      <c r="A416" s="106"/>
      <c r="B416" s="106"/>
      <c r="E416" s="210"/>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c r="AS416" s="109"/>
      <c r="AT416" s="109"/>
      <c r="AU416" s="109"/>
      <c r="AV416" s="109"/>
      <c r="AW416" s="109"/>
      <c r="AX416" s="109"/>
      <c r="AY416" s="109"/>
      <c r="AZ416" s="109"/>
      <c r="BA416" s="109"/>
      <c r="BB416" s="109"/>
      <c r="BC416" s="109"/>
      <c r="BD416" s="109"/>
      <c r="BE416" s="109"/>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c r="CA416" s="109"/>
      <c r="CB416" s="109"/>
      <c r="CC416" s="109"/>
      <c r="CD416" s="109"/>
      <c r="CE416" s="109"/>
      <c r="CF416" s="109"/>
      <c r="CG416" s="109"/>
      <c r="CH416" s="109"/>
      <c r="CI416" s="109"/>
      <c r="CJ416" s="109"/>
      <c r="CK416" s="109"/>
      <c r="CL416" s="109"/>
      <c r="CM416" s="109"/>
      <c r="CN416" s="109"/>
      <c r="CO416" s="109"/>
      <c r="CP416" s="109"/>
      <c r="CQ416" s="109"/>
      <c r="CR416" s="109"/>
      <c r="CS416" s="109"/>
      <c r="CT416" s="109"/>
      <c r="CU416" s="109"/>
      <c r="CV416" s="109"/>
      <c r="CW416" s="109"/>
      <c r="CX416" s="109"/>
      <c r="CY416" s="109"/>
      <c r="CZ416" s="109"/>
      <c r="DA416" s="109"/>
      <c r="DB416" s="109"/>
      <c r="DC416" s="109"/>
      <c r="DD416" s="109"/>
      <c r="DE416" s="109"/>
      <c r="DF416" s="109"/>
      <c r="DG416" s="109"/>
      <c r="DH416" s="109"/>
      <c r="DI416" s="109"/>
      <c r="DJ416" s="109"/>
      <c r="DK416" s="109"/>
      <c r="DL416" s="109"/>
      <c r="DM416" s="109"/>
      <c r="DN416" s="109"/>
      <c r="DO416" s="109"/>
      <c r="DP416" s="109"/>
      <c r="DQ416" s="109"/>
      <c r="DR416" s="109"/>
      <c r="DS416" s="109"/>
      <c r="DT416" s="109"/>
      <c r="DU416" s="109"/>
      <c r="DV416" s="109"/>
      <c r="DW416" s="109"/>
      <c r="DX416" s="109"/>
      <c r="DY416" s="109"/>
      <c r="DZ416" s="109"/>
      <c r="EA416" s="109"/>
      <c r="EB416" s="109"/>
      <c r="EC416" s="109"/>
      <c r="ED416" s="109"/>
      <c r="EE416" s="109"/>
      <c r="EF416" s="109"/>
      <c r="EG416" s="109"/>
      <c r="EH416" s="109"/>
      <c r="EI416" s="109"/>
      <c r="EJ416" s="109"/>
      <c r="EK416" s="109"/>
      <c r="EL416" s="109"/>
      <c r="EM416" s="109"/>
      <c r="EN416" s="109"/>
      <c r="EO416" s="109"/>
      <c r="EP416" s="109"/>
      <c r="EQ416" s="109"/>
      <c r="ER416" s="109"/>
      <c r="ES416" s="109"/>
      <c r="ET416" s="109"/>
      <c r="EU416" s="109"/>
      <c r="EV416" s="109"/>
      <c r="EW416" s="109"/>
      <c r="EX416" s="109"/>
      <c r="EY416" s="109"/>
      <c r="EZ416" s="109"/>
      <c r="FA416" s="109"/>
      <c r="FB416" s="109"/>
      <c r="FC416" s="109"/>
      <c r="FD416" s="109"/>
      <c r="FE416" s="109"/>
      <c r="FF416" s="109"/>
      <c r="FG416" s="109"/>
      <c r="FH416" s="109"/>
      <c r="FI416" s="109"/>
      <c r="FJ416" s="109"/>
      <c r="FK416" s="109"/>
      <c r="FL416" s="109"/>
      <c r="FM416" s="109"/>
      <c r="FN416" s="109"/>
      <c r="FO416" s="109"/>
      <c r="FP416" s="109"/>
      <c r="FQ416" s="109"/>
      <c r="FR416" s="109"/>
      <c r="FS416" s="109"/>
      <c r="FT416" s="109"/>
      <c r="FU416" s="109"/>
      <c r="FV416" s="109"/>
      <c r="FW416" s="109"/>
      <c r="FX416" s="109"/>
      <c r="FY416" s="109"/>
      <c r="FZ416" s="109"/>
      <c r="GA416" s="109"/>
      <c r="GB416" s="109"/>
      <c r="GC416" s="109"/>
      <c r="GD416" s="109"/>
      <c r="GE416" s="109"/>
      <c r="GF416" s="109"/>
      <c r="GG416" s="109"/>
      <c r="GH416" s="109"/>
      <c r="GI416" s="109"/>
      <c r="GJ416" s="109"/>
      <c r="GK416" s="109"/>
      <c r="GL416" s="109"/>
      <c r="GM416" s="109"/>
      <c r="GN416" s="109"/>
      <c r="GO416" s="109"/>
      <c r="GP416" s="109"/>
      <c r="GQ416" s="109"/>
      <c r="GR416" s="109"/>
      <c r="GS416" s="109"/>
      <c r="GT416" s="109"/>
      <c r="GU416" s="109"/>
      <c r="GV416" s="109"/>
      <c r="GW416" s="109"/>
      <c r="GX416" s="109"/>
      <c r="GY416" s="109"/>
      <c r="GZ416" s="109"/>
      <c r="HA416" s="109"/>
      <c r="HB416" s="109"/>
      <c r="HC416" s="109"/>
      <c r="HD416" s="109"/>
      <c r="HE416" s="109"/>
      <c r="HF416" s="109"/>
      <c r="HG416" s="109"/>
      <c r="HH416" s="109"/>
      <c r="HI416" s="109"/>
      <c r="HJ416" s="109"/>
      <c r="HK416" s="109"/>
      <c r="HL416" s="109"/>
      <c r="HM416" s="109"/>
      <c r="HN416" s="109"/>
      <c r="HO416" s="109"/>
      <c r="HP416" s="109"/>
      <c r="HQ416" s="109"/>
      <c r="HR416" s="109"/>
      <c r="HS416" s="109"/>
      <c r="HT416" s="109"/>
      <c r="HU416" s="109"/>
      <c r="HV416" s="109"/>
      <c r="HW416" s="109"/>
      <c r="HX416" s="109"/>
      <c r="HY416" s="109"/>
      <c r="HZ416" s="109"/>
      <c r="IA416" s="109"/>
      <c r="IB416" s="109"/>
      <c r="IC416" s="109"/>
      <c r="ID416" s="109"/>
      <c r="IE416" s="109"/>
      <c r="IF416" s="109"/>
      <c r="IG416" s="109"/>
      <c r="IH416" s="109"/>
      <c r="II416" s="109"/>
      <c r="IJ416" s="109"/>
      <c r="IK416" s="109"/>
      <c r="IL416" s="109"/>
      <c r="IM416" s="109"/>
      <c r="IN416" s="109"/>
      <c r="IO416" s="109"/>
      <c r="IP416" s="109"/>
      <c r="IQ416" s="109"/>
      <c r="IR416" s="109"/>
      <c r="IS416" s="109"/>
      <c r="IT416" s="109"/>
      <c r="IU416" s="109"/>
      <c r="IV416" s="109"/>
    </row>
    <row r="417" spans="1:256" s="107" customFormat="1" x14ac:dyDescent="0.15">
      <c r="A417" s="106"/>
      <c r="B417" s="106"/>
      <c r="E417" s="210"/>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c r="AS417" s="109"/>
      <c r="AT417" s="109"/>
      <c r="AU417" s="109"/>
      <c r="AV417" s="109"/>
      <c r="AW417" s="109"/>
      <c r="AX417" s="109"/>
      <c r="AY417" s="109"/>
      <c r="AZ417" s="109"/>
      <c r="BA417" s="109"/>
      <c r="BB417" s="109"/>
      <c r="BC417" s="109"/>
      <c r="BD417" s="109"/>
      <c r="BE417" s="109"/>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c r="CA417" s="109"/>
      <c r="CB417" s="109"/>
      <c r="CC417" s="109"/>
      <c r="CD417" s="109"/>
      <c r="CE417" s="109"/>
      <c r="CF417" s="109"/>
      <c r="CG417" s="109"/>
      <c r="CH417" s="109"/>
      <c r="CI417" s="109"/>
      <c r="CJ417" s="109"/>
      <c r="CK417" s="109"/>
      <c r="CL417" s="109"/>
      <c r="CM417" s="109"/>
      <c r="CN417" s="109"/>
      <c r="CO417" s="109"/>
      <c r="CP417" s="109"/>
      <c r="CQ417" s="109"/>
      <c r="CR417" s="109"/>
      <c r="CS417" s="109"/>
      <c r="CT417" s="109"/>
      <c r="CU417" s="109"/>
      <c r="CV417" s="109"/>
      <c r="CW417" s="109"/>
      <c r="CX417" s="109"/>
      <c r="CY417" s="109"/>
      <c r="CZ417" s="109"/>
      <c r="DA417" s="109"/>
      <c r="DB417" s="109"/>
      <c r="DC417" s="109"/>
      <c r="DD417" s="109"/>
      <c r="DE417" s="109"/>
      <c r="DF417" s="109"/>
      <c r="DG417" s="109"/>
      <c r="DH417" s="109"/>
      <c r="DI417" s="109"/>
      <c r="DJ417" s="109"/>
      <c r="DK417" s="109"/>
      <c r="DL417" s="109"/>
      <c r="DM417" s="109"/>
      <c r="DN417" s="109"/>
      <c r="DO417" s="109"/>
      <c r="DP417" s="109"/>
      <c r="DQ417" s="109"/>
      <c r="DR417" s="109"/>
      <c r="DS417" s="109"/>
      <c r="DT417" s="109"/>
      <c r="DU417" s="109"/>
      <c r="DV417" s="109"/>
      <c r="DW417" s="109"/>
      <c r="DX417" s="109"/>
      <c r="DY417" s="109"/>
      <c r="DZ417" s="109"/>
      <c r="EA417" s="109"/>
      <c r="EB417" s="109"/>
      <c r="EC417" s="109"/>
      <c r="ED417" s="109"/>
      <c r="EE417" s="109"/>
      <c r="EF417" s="109"/>
      <c r="EG417" s="109"/>
      <c r="EH417" s="109"/>
      <c r="EI417" s="109"/>
      <c r="EJ417" s="109"/>
      <c r="EK417" s="109"/>
      <c r="EL417" s="109"/>
      <c r="EM417" s="109"/>
      <c r="EN417" s="109"/>
      <c r="EO417" s="109"/>
      <c r="EP417" s="109"/>
      <c r="EQ417" s="109"/>
      <c r="ER417" s="109"/>
      <c r="ES417" s="109"/>
      <c r="ET417" s="109"/>
      <c r="EU417" s="109"/>
      <c r="EV417" s="109"/>
      <c r="EW417" s="109"/>
      <c r="EX417" s="109"/>
      <c r="EY417" s="109"/>
      <c r="EZ417" s="109"/>
      <c r="FA417" s="109"/>
      <c r="FB417" s="109"/>
      <c r="FC417" s="109"/>
      <c r="FD417" s="109"/>
      <c r="FE417" s="109"/>
      <c r="FF417" s="109"/>
      <c r="FG417" s="109"/>
      <c r="FH417" s="109"/>
      <c r="FI417" s="109"/>
      <c r="FJ417" s="109"/>
      <c r="FK417" s="109"/>
      <c r="FL417" s="109"/>
      <c r="FM417" s="109"/>
      <c r="FN417" s="109"/>
      <c r="FO417" s="109"/>
      <c r="FP417" s="109"/>
      <c r="FQ417" s="109"/>
      <c r="FR417" s="109"/>
      <c r="FS417" s="109"/>
      <c r="FT417" s="109"/>
      <c r="FU417" s="109"/>
      <c r="FV417" s="109"/>
      <c r="FW417" s="109"/>
      <c r="FX417" s="109"/>
      <c r="FY417" s="109"/>
      <c r="FZ417" s="109"/>
      <c r="GA417" s="109"/>
      <c r="GB417" s="109"/>
      <c r="GC417" s="109"/>
      <c r="GD417" s="109"/>
      <c r="GE417" s="109"/>
      <c r="GF417" s="109"/>
      <c r="GG417" s="109"/>
      <c r="GH417" s="109"/>
      <c r="GI417" s="109"/>
      <c r="GJ417" s="109"/>
      <c r="GK417" s="109"/>
      <c r="GL417" s="109"/>
      <c r="GM417" s="109"/>
      <c r="GN417" s="109"/>
      <c r="GO417" s="109"/>
      <c r="GP417" s="109"/>
      <c r="GQ417" s="109"/>
      <c r="GR417" s="109"/>
      <c r="GS417" s="109"/>
      <c r="GT417" s="109"/>
      <c r="GU417" s="109"/>
      <c r="GV417" s="109"/>
      <c r="GW417" s="109"/>
      <c r="GX417" s="109"/>
      <c r="GY417" s="109"/>
      <c r="GZ417" s="109"/>
      <c r="HA417" s="109"/>
      <c r="HB417" s="109"/>
      <c r="HC417" s="109"/>
      <c r="HD417" s="109"/>
      <c r="HE417" s="109"/>
      <c r="HF417" s="109"/>
      <c r="HG417" s="109"/>
      <c r="HH417" s="109"/>
      <c r="HI417" s="109"/>
      <c r="HJ417" s="109"/>
      <c r="HK417" s="109"/>
      <c r="HL417" s="109"/>
      <c r="HM417" s="109"/>
      <c r="HN417" s="109"/>
      <c r="HO417" s="109"/>
      <c r="HP417" s="109"/>
      <c r="HQ417" s="109"/>
      <c r="HR417" s="109"/>
      <c r="HS417" s="109"/>
      <c r="HT417" s="109"/>
      <c r="HU417" s="109"/>
      <c r="HV417" s="109"/>
      <c r="HW417" s="109"/>
      <c r="HX417" s="109"/>
      <c r="HY417" s="109"/>
      <c r="HZ417" s="109"/>
      <c r="IA417" s="109"/>
      <c r="IB417" s="109"/>
      <c r="IC417" s="109"/>
      <c r="ID417" s="109"/>
      <c r="IE417" s="109"/>
      <c r="IF417" s="109"/>
      <c r="IG417" s="109"/>
      <c r="IH417" s="109"/>
      <c r="II417" s="109"/>
      <c r="IJ417" s="109"/>
      <c r="IK417" s="109"/>
      <c r="IL417" s="109"/>
      <c r="IM417" s="109"/>
      <c r="IN417" s="109"/>
      <c r="IO417" s="109"/>
      <c r="IP417" s="109"/>
      <c r="IQ417" s="109"/>
      <c r="IR417" s="109"/>
      <c r="IS417" s="109"/>
      <c r="IT417" s="109"/>
      <c r="IU417" s="109"/>
      <c r="IV417" s="109"/>
    </row>
    <row r="418" spans="1:256" s="107" customFormat="1" x14ac:dyDescent="0.15">
      <c r="A418" s="106"/>
      <c r="B418" s="106"/>
      <c r="E418" s="210"/>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c r="AS418" s="109"/>
      <c r="AT418" s="109"/>
      <c r="AU418" s="109"/>
      <c r="AV418" s="109"/>
      <c r="AW418" s="109"/>
      <c r="AX418" s="109"/>
      <c r="AY418" s="109"/>
      <c r="AZ418" s="109"/>
      <c r="BA418" s="109"/>
      <c r="BB418" s="109"/>
      <c r="BC418" s="109"/>
      <c r="BD418" s="109"/>
      <c r="BE418" s="109"/>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c r="CA418" s="109"/>
      <c r="CB418" s="109"/>
      <c r="CC418" s="109"/>
      <c r="CD418" s="109"/>
      <c r="CE418" s="109"/>
      <c r="CF418" s="109"/>
      <c r="CG418" s="109"/>
      <c r="CH418" s="109"/>
      <c r="CI418" s="109"/>
      <c r="CJ418" s="109"/>
      <c r="CK418" s="109"/>
      <c r="CL418" s="109"/>
      <c r="CM418" s="109"/>
      <c r="CN418" s="109"/>
      <c r="CO418" s="109"/>
      <c r="CP418" s="109"/>
      <c r="CQ418" s="109"/>
      <c r="CR418" s="109"/>
      <c r="CS418" s="109"/>
      <c r="CT418" s="109"/>
      <c r="CU418" s="109"/>
      <c r="CV418" s="109"/>
      <c r="CW418" s="109"/>
      <c r="CX418" s="109"/>
      <c r="CY418" s="109"/>
      <c r="CZ418" s="109"/>
      <c r="DA418" s="109"/>
      <c r="DB418" s="109"/>
      <c r="DC418" s="109"/>
      <c r="DD418" s="109"/>
      <c r="DE418" s="109"/>
      <c r="DF418" s="109"/>
      <c r="DG418" s="109"/>
      <c r="DH418" s="109"/>
      <c r="DI418" s="109"/>
      <c r="DJ418" s="109"/>
      <c r="DK418" s="109"/>
      <c r="DL418" s="109"/>
      <c r="DM418" s="109"/>
      <c r="DN418" s="109"/>
      <c r="DO418" s="109"/>
      <c r="DP418" s="109"/>
      <c r="DQ418" s="109"/>
      <c r="DR418" s="109"/>
      <c r="DS418" s="109"/>
      <c r="DT418" s="109"/>
      <c r="DU418" s="109"/>
      <c r="DV418" s="109"/>
      <c r="DW418" s="109"/>
      <c r="DX418" s="109"/>
      <c r="DY418" s="109"/>
      <c r="DZ418" s="109"/>
      <c r="EA418" s="109"/>
      <c r="EB418" s="109"/>
      <c r="EC418" s="109"/>
      <c r="ED418" s="109"/>
      <c r="EE418" s="109"/>
      <c r="EF418" s="109"/>
      <c r="EG418" s="109"/>
      <c r="EH418" s="109"/>
      <c r="EI418" s="109"/>
      <c r="EJ418" s="109"/>
      <c r="EK418" s="109"/>
      <c r="EL418" s="109"/>
      <c r="EM418" s="109"/>
      <c r="EN418" s="109"/>
      <c r="EO418" s="109"/>
      <c r="EP418" s="109"/>
      <c r="EQ418" s="109"/>
      <c r="ER418" s="109"/>
      <c r="ES418" s="109"/>
      <c r="ET418" s="109"/>
      <c r="EU418" s="109"/>
      <c r="EV418" s="109"/>
      <c r="EW418" s="109"/>
      <c r="EX418" s="109"/>
      <c r="EY418" s="109"/>
      <c r="EZ418" s="109"/>
      <c r="FA418" s="109"/>
      <c r="FB418" s="109"/>
      <c r="FC418" s="109"/>
      <c r="FD418" s="109"/>
      <c r="FE418" s="109"/>
      <c r="FF418" s="109"/>
      <c r="FG418" s="109"/>
      <c r="FH418" s="109"/>
      <c r="FI418" s="109"/>
      <c r="FJ418" s="109"/>
      <c r="FK418" s="109"/>
      <c r="FL418" s="109"/>
      <c r="FM418" s="109"/>
      <c r="FN418" s="109"/>
      <c r="FO418" s="109"/>
      <c r="FP418" s="109"/>
      <c r="FQ418" s="109"/>
      <c r="FR418" s="109"/>
      <c r="FS418" s="109"/>
      <c r="FT418" s="109"/>
      <c r="FU418" s="109"/>
      <c r="FV418" s="109"/>
      <c r="FW418" s="109"/>
      <c r="FX418" s="109"/>
      <c r="FY418" s="109"/>
      <c r="FZ418" s="109"/>
      <c r="GA418" s="109"/>
      <c r="GB418" s="109"/>
      <c r="GC418" s="109"/>
      <c r="GD418" s="109"/>
      <c r="GE418" s="109"/>
      <c r="GF418" s="109"/>
      <c r="GG418" s="109"/>
      <c r="GH418" s="109"/>
      <c r="GI418" s="109"/>
      <c r="GJ418" s="109"/>
      <c r="GK418" s="109"/>
      <c r="GL418" s="109"/>
      <c r="GM418" s="109"/>
      <c r="GN418" s="109"/>
      <c r="GO418" s="109"/>
      <c r="GP418" s="109"/>
      <c r="GQ418" s="109"/>
      <c r="GR418" s="109"/>
      <c r="GS418" s="109"/>
      <c r="GT418" s="109"/>
      <c r="GU418" s="109"/>
      <c r="GV418" s="109"/>
      <c r="GW418" s="109"/>
      <c r="GX418" s="109"/>
      <c r="GY418" s="109"/>
      <c r="GZ418" s="109"/>
      <c r="HA418" s="109"/>
      <c r="HB418" s="109"/>
      <c r="HC418" s="109"/>
      <c r="HD418" s="109"/>
      <c r="HE418" s="109"/>
      <c r="HF418" s="109"/>
      <c r="HG418" s="109"/>
      <c r="HH418" s="109"/>
      <c r="HI418" s="109"/>
      <c r="HJ418" s="109"/>
      <c r="HK418" s="109"/>
      <c r="HL418" s="109"/>
      <c r="HM418" s="109"/>
      <c r="HN418" s="109"/>
      <c r="HO418" s="109"/>
      <c r="HP418" s="109"/>
      <c r="HQ418" s="109"/>
      <c r="HR418" s="109"/>
      <c r="HS418" s="109"/>
      <c r="HT418" s="109"/>
      <c r="HU418" s="109"/>
      <c r="HV418" s="109"/>
      <c r="HW418" s="109"/>
      <c r="HX418" s="109"/>
      <c r="HY418" s="109"/>
      <c r="HZ418" s="109"/>
      <c r="IA418" s="109"/>
      <c r="IB418" s="109"/>
      <c r="IC418" s="109"/>
      <c r="ID418" s="109"/>
      <c r="IE418" s="109"/>
      <c r="IF418" s="109"/>
      <c r="IG418" s="109"/>
      <c r="IH418" s="109"/>
      <c r="II418" s="109"/>
      <c r="IJ418" s="109"/>
      <c r="IK418" s="109"/>
      <c r="IL418" s="109"/>
      <c r="IM418" s="109"/>
      <c r="IN418" s="109"/>
      <c r="IO418" s="109"/>
      <c r="IP418" s="109"/>
      <c r="IQ418" s="109"/>
      <c r="IR418" s="109"/>
      <c r="IS418" s="109"/>
      <c r="IT418" s="109"/>
      <c r="IU418" s="109"/>
      <c r="IV418" s="109"/>
    </row>
    <row r="419" spans="1:256" s="107" customFormat="1" x14ac:dyDescent="0.15">
      <c r="A419" s="106"/>
      <c r="B419" s="106"/>
      <c r="E419" s="210"/>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c r="AS419" s="109"/>
      <c r="AT419" s="109"/>
      <c r="AU419" s="109"/>
      <c r="AV419" s="109"/>
      <c r="AW419" s="109"/>
      <c r="AX419" s="109"/>
      <c r="AY419" s="109"/>
      <c r="AZ419" s="109"/>
      <c r="BA419" s="109"/>
      <c r="BB419" s="109"/>
      <c r="BC419" s="109"/>
      <c r="BD419" s="109"/>
      <c r="BE419" s="109"/>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c r="CA419" s="109"/>
      <c r="CB419" s="109"/>
      <c r="CC419" s="109"/>
      <c r="CD419" s="109"/>
      <c r="CE419" s="109"/>
      <c r="CF419" s="109"/>
      <c r="CG419" s="109"/>
      <c r="CH419" s="109"/>
      <c r="CI419" s="109"/>
      <c r="CJ419" s="109"/>
      <c r="CK419" s="109"/>
      <c r="CL419" s="109"/>
      <c r="CM419" s="109"/>
      <c r="CN419" s="109"/>
      <c r="CO419" s="109"/>
      <c r="CP419" s="109"/>
      <c r="CQ419" s="109"/>
      <c r="CR419" s="109"/>
      <c r="CS419" s="109"/>
      <c r="CT419" s="109"/>
      <c r="CU419" s="109"/>
      <c r="CV419" s="109"/>
      <c r="CW419" s="109"/>
      <c r="CX419" s="109"/>
      <c r="CY419" s="109"/>
      <c r="CZ419" s="109"/>
      <c r="DA419" s="109"/>
      <c r="DB419" s="109"/>
      <c r="DC419" s="109"/>
      <c r="DD419" s="109"/>
      <c r="DE419" s="109"/>
      <c r="DF419" s="109"/>
      <c r="DG419" s="109"/>
      <c r="DH419" s="109"/>
      <c r="DI419" s="109"/>
      <c r="DJ419" s="109"/>
      <c r="DK419" s="109"/>
      <c r="DL419" s="109"/>
      <c r="DM419" s="109"/>
      <c r="DN419" s="109"/>
      <c r="DO419" s="109"/>
      <c r="DP419" s="109"/>
      <c r="DQ419" s="109"/>
      <c r="DR419" s="109"/>
      <c r="DS419" s="109"/>
      <c r="DT419" s="109"/>
      <c r="DU419" s="109"/>
      <c r="DV419" s="109"/>
      <c r="DW419" s="109"/>
      <c r="DX419" s="109"/>
      <c r="DY419" s="109"/>
      <c r="DZ419" s="109"/>
      <c r="EA419" s="109"/>
      <c r="EB419" s="109"/>
      <c r="EC419" s="109"/>
      <c r="ED419" s="109"/>
      <c r="EE419" s="109"/>
      <c r="EF419" s="109"/>
      <c r="EG419" s="109"/>
      <c r="EH419" s="109"/>
      <c r="EI419" s="109"/>
      <c r="EJ419" s="109"/>
      <c r="EK419" s="109"/>
      <c r="EL419" s="109"/>
      <c r="EM419" s="109"/>
      <c r="EN419" s="109"/>
      <c r="EO419" s="109"/>
      <c r="EP419" s="109"/>
      <c r="EQ419" s="109"/>
      <c r="ER419" s="109"/>
      <c r="ES419" s="109"/>
      <c r="ET419" s="109"/>
      <c r="EU419" s="109"/>
      <c r="EV419" s="109"/>
      <c r="EW419" s="109"/>
      <c r="EX419" s="109"/>
      <c r="EY419" s="109"/>
      <c r="EZ419" s="109"/>
      <c r="FA419" s="109"/>
      <c r="FB419" s="109"/>
      <c r="FC419" s="109"/>
      <c r="FD419" s="109"/>
      <c r="FE419" s="109"/>
      <c r="FF419" s="109"/>
      <c r="FG419" s="109"/>
      <c r="FH419" s="109"/>
      <c r="FI419" s="109"/>
      <c r="FJ419" s="109"/>
      <c r="FK419" s="109"/>
      <c r="FL419" s="109"/>
      <c r="FM419" s="109"/>
      <c r="FN419" s="109"/>
      <c r="FO419" s="109"/>
      <c r="FP419" s="109"/>
      <c r="FQ419" s="109"/>
      <c r="FR419" s="109"/>
      <c r="FS419" s="109"/>
      <c r="FT419" s="109"/>
      <c r="FU419" s="109"/>
      <c r="FV419" s="109"/>
      <c r="FW419" s="109"/>
      <c r="FX419" s="109"/>
      <c r="FY419" s="109"/>
      <c r="FZ419" s="109"/>
      <c r="GA419" s="109"/>
      <c r="GB419" s="109"/>
      <c r="GC419" s="109"/>
      <c r="GD419" s="109"/>
      <c r="GE419" s="109"/>
      <c r="GF419" s="109"/>
      <c r="GG419" s="109"/>
      <c r="GH419" s="109"/>
      <c r="GI419" s="109"/>
      <c r="GJ419" s="109"/>
      <c r="GK419" s="109"/>
      <c r="GL419" s="109"/>
      <c r="GM419" s="109"/>
      <c r="GN419" s="109"/>
      <c r="GO419" s="109"/>
      <c r="GP419" s="109"/>
      <c r="GQ419" s="109"/>
      <c r="GR419" s="109"/>
      <c r="GS419" s="109"/>
      <c r="GT419" s="109"/>
      <c r="GU419" s="109"/>
      <c r="GV419" s="109"/>
      <c r="GW419" s="109"/>
      <c r="GX419" s="109"/>
      <c r="GY419" s="109"/>
      <c r="GZ419" s="109"/>
      <c r="HA419" s="109"/>
      <c r="HB419" s="109"/>
      <c r="HC419" s="109"/>
      <c r="HD419" s="109"/>
      <c r="HE419" s="109"/>
      <c r="HF419" s="109"/>
      <c r="HG419" s="109"/>
      <c r="HH419" s="109"/>
      <c r="HI419" s="109"/>
      <c r="HJ419" s="109"/>
      <c r="HK419" s="109"/>
      <c r="HL419" s="109"/>
      <c r="HM419" s="109"/>
      <c r="HN419" s="109"/>
      <c r="HO419" s="109"/>
      <c r="HP419" s="109"/>
      <c r="HQ419" s="109"/>
      <c r="HR419" s="109"/>
      <c r="HS419" s="109"/>
      <c r="HT419" s="109"/>
      <c r="HU419" s="109"/>
      <c r="HV419" s="109"/>
      <c r="HW419" s="109"/>
      <c r="HX419" s="109"/>
      <c r="HY419" s="109"/>
      <c r="HZ419" s="109"/>
      <c r="IA419" s="109"/>
      <c r="IB419" s="109"/>
      <c r="IC419" s="109"/>
      <c r="ID419" s="109"/>
      <c r="IE419" s="109"/>
      <c r="IF419" s="109"/>
      <c r="IG419" s="109"/>
      <c r="IH419" s="109"/>
      <c r="II419" s="109"/>
      <c r="IJ419" s="109"/>
      <c r="IK419" s="109"/>
      <c r="IL419" s="109"/>
      <c r="IM419" s="109"/>
      <c r="IN419" s="109"/>
      <c r="IO419" s="109"/>
      <c r="IP419" s="109"/>
      <c r="IQ419" s="109"/>
      <c r="IR419" s="109"/>
      <c r="IS419" s="109"/>
      <c r="IT419" s="109"/>
      <c r="IU419" s="109"/>
      <c r="IV419" s="109"/>
    </row>
    <row r="420" spans="1:256" s="107" customFormat="1" x14ac:dyDescent="0.15">
      <c r="A420" s="106"/>
      <c r="B420" s="106"/>
      <c r="E420" s="210"/>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c r="AS420" s="109"/>
      <c r="AT420" s="109"/>
      <c r="AU420" s="109"/>
      <c r="AV420" s="109"/>
      <c r="AW420" s="109"/>
      <c r="AX420" s="109"/>
      <c r="AY420" s="109"/>
      <c r="AZ420" s="109"/>
      <c r="BA420" s="109"/>
      <c r="BB420" s="109"/>
      <c r="BC420" s="109"/>
      <c r="BD420" s="109"/>
      <c r="BE420" s="109"/>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c r="CA420" s="109"/>
      <c r="CB420" s="109"/>
      <c r="CC420" s="109"/>
      <c r="CD420" s="109"/>
      <c r="CE420" s="109"/>
      <c r="CF420" s="109"/>
      <c r="CG420" s="109"/>
      <c r="CH420" s="109"/>
      <c r="CI420" s="109"/>
      <c r="CJ420" s="109"/>
      <c r="CK420" s="109"/>
      <c r="CL420" s="109"/>
      <c r="CM420" s="109"/>
      <c r="CN420" s="109"/>
      <c r="CO420" s="109"/>
      <c r="CP420" s="109"/>
      <c r="CQ420" s="109"/>
      <c r="CR420" s="109"/>
      <c r="CS420" s="109"/>
      <c r="CT420" s="109"/>
      <c r="CU420" s="109"/>
      <c r="CV420" s="109"/>
      <c r="CW420" s="109"/>
      <c r="CX420" s="109"/>
      <c r="CY420" s="109"/>
      <c r="CZ420" s="109"/>
      <c r="DA420" s="109"/>
      <c r="DB420" s="109"/>
      <c r="DC420" s="109"/>
      <c r="DD420" s="109"/>
      <c r="DE420" s="109"/>
      <c r="DF420" s="109"/>
      <c r="DG420" s="109"/>
      <c r="DH420" s="109"/>
      <c r="DI420" s="109"/>
      <c r="DJ420" s="109"/>
      <c r="DK420" s="109"/>
      <c r="DL420" s="109"/>
      <c r="DM420" s="109"/>
      <c r="DN420" s="109"/>
      <c r="DO420" s="109"/>
      <c r="DP420" s="109"/>
      <c r="DQ420" s="109"/>
      <c r="DR420" s="109"/>
      <c r="DS420" s="109"/>
      <c r="DT420" s="109"/>
      <c r="DU420" s="109"/>
      <c r="DV420" s="109"/>
      <c r="DW420" s="109"/>
      <c r="DX420" s="109"/>
      <c r="DY420" s="109"/>
      <c r="DZ420" s="109"/>
      <c r="EA420" s="109"/>
      <c r="EB420" s="109"/>
      <c r="EC420" s="109"/>
      <c r="ED420" s="109"/>
      <c r="EE420" s="109"/>
      <c r="EF420" s="109"/>
      <c r="EG420" s="109"/>
      <c r="EH420" s="109"/>
      <c r="EI420" s="109"/>
      <c r="EJ420" s="109"/>
      <c r="EK420" s="109"/>
      <c r="EL420" s="109"/>
      <c r="EM420" s="109"/>
      <c r="EN420" s="109"/>
      <c r="EO420" s="109"/>
      <c r="EP420" s="109"/>
      <c r="EQ420" s="109"/>
      <c r="ER420" s="109"/>
      <c r="ES420" s="109"/>
      <c r="ET420" s="109"/>
      <c r="EU420" s="109"/>
      <c r="EV420" s="109"/>
      <c r="EW420" s="109"/>
      <c r="EX420" s="109"/>
      <c r="EY420" s="109"/>
      <c r="EZ420" s="109"/>
      <c r="FA420" s="109"/>
      <c r="FB420" s="109"/>
      <c r="FC420" s="109"/>
      <c r="FD420" s="109"/>
      <c r="FE420" s="109"/>
      <c r="FF420" s="109"/>
      <c r="FG420" s="109"/>
      <c r="FH420" s="109"/>
      <c r="FI420" s="109"/>
      <c r="FJ420" s="109"/>
      <c r="FK420" s="109"/>
      <c r="FL420" s="109"/>
      <c r="FM420" s="109"/>
      <c r="FN420" s="109"/>
      <c r="FO420" s="109"/>
      <c r="FP420" s="109"/>
      <c r="FQ420" s="109"/>
      <c r="FR420" s="109"/>
      <c r="FS420" s="109"/>
      <c r="FT420" s="109"/>
      <c r="FU420" s="109"/>
      <c r="FV420" s="109"/>
      <c r="FW420" s="109"/>
      <c r="FX420" s="109"/>
      <c r="FY420" s="109"/>
      <c r="FZ420" s="109"/>
      <c r="GA420" s="109"/>
      <c r="GB420" s="109"/>
      <c r="GC420" s="109"/>
      <c r="GD420" s="109"/>
      <c r="GE420" s="109"/>
      <c r="GF420" s="109"/>
      <c r="GG420" s="109"/>
      <c r="GH420" s="109"/>
      <c r="GI420" s="109"/>
      <c r="GJ420" s="109"/>
      <c r="GK420" s="109"/>
      <c r="GL420" s="109"/>
      <c r="GM420" s="109"/>
      <c r="GN420" s="109"/>
      <c r="GO420" s="109"/>
      <c r="GP420" s="109"/>
      <c r="GQ420" s="109"/>
      <c r="GR420" s="109"/>
      <c r="GS420" s="109"/>
      <c r="GT420" s="109"/>
      <c r="GU420" s="109"/>
      <c r="GV420" s="109"/>
      <c r="GW420" s="109"/>
      <c r="GX420" s="109"/>
      <c r="GY420" s="109"/>
      <c r="GZ420" s="109"/>
      <c r="HA420" s="109"/>
      <c r="HB420" s="109"/>
      <c r="HC420" s="109"/>
      <c r="HD420" s="109"/>
      <c r="HE420" s="109"/>
      <c r="HF420" s="109"/>
      <c r="HG420" s="109"/>
      <c r="HH420" s="109"/>
      <c r="HI420" s="109"/>
      <c r="HJ420" s="109"/>
      <c r="HK420" s="109"/>
      <c r="HL420" s="109"/>
      <c r="HM420" s="109"/>
      <c r="HN420" s="109"/>
      <c r="HO420" s="109"/>
      <c r="HP420" s="109"/>
      <c r="HQ420" s="109"/>
      <c r="HR420" s="109"/>
      <c r="HS420" s="109"/>
      <c r="HT420" s="109"/>
      <c r="HU420" s="109"/>
      <c r="HV420" s="109"/>
      <c r="HW420" s="109"/>
      <c r="HX420" s="109"/>
      <c r="HY420" s="109"/>
      <c r="HZ420" s="109"/>
      <c r="IA420" s="109"/>
      <c r="IB420" s="109"/>
      <c r="IC420" s="109"/>
      <c r="ID420" s="109"/>
      <c r="IE420" s="109"/>
      <c r="IF420" s="109"/>
      <c r="IG420" s="109"/>
      <c r="IH420" s="109"/>
      <c r="II420" s="109"/>
      <c r="IJ420" s="109"/>
      <c r="IK420" s="109"/>
      <c r="IL420" s="109"/>
      <c r="IM420" s="109"/>
      <c r="IN420" s="109"/>
      <c r="IO420" s="109"/>
      <c r="IP420" s="109"/>
      <c r="IQ420" s="109"/>
      <c r="IR420" s="109"/>
      <c r="IS420" s="109"/>
      <c r="IT420" s="109"/>
      <c r="IU420" s="109"/>
      <c r="IV420" s="109"/>
    </row>
    <row r="421" spans="1:256" s="107" customFormat="1" x14ac:dyDescent="0.15">
      <c r="A421" s="106"/>
      <c r="B421" s="106"/>
      <c r="E421" s="210"/>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09"/>
      <c r="AL421" s="109"/>
      <c r="AM421" s="109"/>
      <c r="AN421" s="109"/>
      <c r="AO421" s="109"/>
      <c r="AP421" s="109"/>
      <c r="AQ421" s="109"/>
      <c r="AR421" s="109"/>
      <c r="AS421" s="109"/>
      <c r="AT421" s="109"/>
      <c r="AU421" s="109"/>
      <c r="AV421" s="109"/>
      <c r="AW421" s="109"/>
      <c r="AX421" s="109"/>
      <c r="AY421" s="109"/>
      <c r="AZ421" s="109"/>
      <c r="BA421" s="109"/>
      <c r="BB421" s="109"/>
      <c r="BC421" s="109"/>
      <c r="BD421" s="109"/>
      <c r="BE421" s="109"/>
      <c r="BF421" s="109"/>
      <c r="BG421" s="109"/>
      <c r="BH421" s="109"/>
      <c r="BI421" s="109"/>
      <c r="BJ421" s="109"/>
      <c r="BK421" s="109"/>
      <c r="BL421" s="109"/>
      <c r="BM421" s="109"/>
      <c r="BN421" s="109"/>
      <c r="BO421" s="109"/>
      <c r="BP421" s="109"/>
      <c r="BQ421" s="109"/>
      <c r="BR421" s="109"/>
      <c r="BS421" s="109"/>
      <c r="BT421" s="109"/>
      <c r="BU421" s="109"/>
      <c r="BV421" s="109"/>
      <c r="BW421" s="109"/>
      <c r="BX421" s="109"/>
      <c r="BY421" s="109"/>
      <c r="BZ421" s="109"/>
      <c r="CA421" s="109"/>
      <c r="CB421" s="109"/>
      <c r="CC421" s="109"/>
      <c r="CD421" s="109"/>
      <c r="CE421" s="109"/>
      <c r="CF421" s="109"/>
      <c r="CG421" s="109"/>
      <c r="CH421" s="109"/>
      <c r="CI421" s="109"/>
      <c r="CJ421" s="109"/>
      <c r="CK421" s="109"/>
      <c r="CL421" s="109"/>
      <c r="CM421" s="109"/>
      <c r="CN421" s="109"/>
      <c r="CO421" s="109"/>
      <c r="CP421" s="109"/>
      <c r="CQ421" s="109"/>
      <c r="CR421" s="109"/>
      <c r="CS421" s="109"/>
      <c r="CT421" s="109"/>
      <c r="CU421" s="109"/>
      <c r="CV421" s="109"/>
      <c r="CW421" s="109"/>
      <c r="CX421" s="109"/>
      <c r="CY421" s="109"/>
      <c r="CZ421" s="109"/>
      <c r="DA421" s="109"/>
      <c r="DB421" s="109"/>
      <c r="DC421" s="109"/>
      <c r="DD421" s="109"/>
      <c r="DE421" s="109"/>
      <c r="DF421" s="109"/>
      <c r="DG421" s="109"/>
      <c r="DH421" s="109"/>
      <c r="DI421" s="109"/>
      <c r="DJ421" s="109"/>
      <c r="DK421" s="109"/>
      <c r="DL421" s="109"/>
      <c r="DM421" s="109"/>
      <c r="DN421" s="109"/>
      <c r="DO421" s="109"/>
      <c r="DP421" s="109"/>
      <c r="DQ421" s="109"/>
      <c r="DR421" s="109"/>
      <c r="DS421" s="109"/>
      <c r="DT421" s="109"/>
      <c r="DU421" s="109"/>
      <c r="DV421" s="109"/>
      <c r="DW421" s="109"/>
      <c r="DX421" s="109"/>
      <c r="DY421" s="109"/>
      <c r="DZ421" s="109"/>
      <c r="EA421" s="109"/>
      <c r="EB421" s="109"/>
      <c r="EC421" s="109"/>
      <c r="ED421" s="109"/>
      <c r="EE421" s="109"/>
      <c r="EF421" s="109"/>
      <c r="EG421" s="109"/>
      <c r="EH421" s="109"/>
      <c r="EI421" s="109"/>
      <c r="EJ421" s="109"/>
      <c r="EK421" s="109"/>
      <c r="EL421" s="109"/>
      <c r="EM421" s="109"/>
      <c r="EN421" s="109"/>
      <c r="EO421" s="109"/>
      <c r="EP421" s="109"/>
      <c r="EQ421" s="109"/>
      <c r="ER421" s="109"/>
      <c r="ES421" s="109"/>
      <c r="ET421" s="109"/>
      <c r="EU421" s="109"/>
      <c r="EV421" s="109"/>
      <c r="EW421" s="109"/>
      <c r="EX421" s="109"/>
      <c r="EY421" s="109"/>
      <c r="EZ421" s="109"/>
      <c r="FA421" s="109"/>
      <c r="FB421" s="109"/>
      <c r="FC421" s="109"/>
      <c r="FD421" s="109"/>
      <c r="FE421" s="109"/>
      <c r="FF421" s="109"/>
      <c r="FG421" s="109"/>
      <c r="FH421" s="109"/>
      <c r="FI421" s="109"/>
      <c r="FJ421" s="109"/>
      <c r="FK421" s="109"/>
      <c r="FL421" s="109"/>
      <c r="FM421" s="109"/>
      <c r="FN421" s="109"/>
      <c r="FO421" s="109"/>
      <c r="FP421" s="109"/>
      <c r="FQ421" s="109"/>
      <c r="FR421" s="109"/>
      <c r="FS421" s="109"/>
      <c r="FT421" s="109"/>
      <c r="FU421" s="109"/>
      <c r="FV421" s="109"/>
      <c r="FW421" s="109"/>
      <c r="FX421" s="109"/>
      <c r="FY421" s="109"/>
      <c r="FZ421" s="109"/>
      <c r="GA421" s="109"/>
      <c r="GB421" s="109"/>
      <c r="GC421" s="109"/>
      <c r="GD421" s="109"/>
      <c r="GE421" s="109"/>
      <c r="GF421" s="109"/>
      <c r="GG421" s="109"/>
      <c r="GH421" s="109"/>
      <c r="GI421" s="109"/>
      <c r="GJ421" s="109"/>
      <c r="GK421" s="109"/>
      <c r="GL421" s="109"/>
      <c r="GM421" s="109"/>
      <c r="GN421" s="109"/>
      <c r="GO421" s="109"/>
      <c r="GP421" s="109"/>
      <c r="GQ421" s="109"/>
      <c r="GR421" s="109"/>
      <c r="GS421" s="109"/>
      <c r="GT421" s="109"/>
      <c r="GU421" s="109"/>
      <c r="GV421" s="109"/>
      <c r="GW421" s="109"/>
      <c r="GX421" s="109"/>
      <c r="GY421" s="109"/>
      <c r="GZ421" s="109"/>
      <c r="HA421" s="109"/>
      <c r="HB421" s="109"/>
      <c r="HC421" s="109"/>
      <c r="HD421" s="109"/>
      <c r="HE421" s="109"/>
      <c r="HF421" s="109"/>
      <c r="HG421" s="109"/>
      <c r="HH421" s="109"/>
      <c r="HI421" s="109"/>
      <c r="HJ421" s="109"/>
      <c r="HK421" s="109"/>
      <c r="HL421" s="109"/>
      <c r="HM421" s="109"/>
      <c r="HN421" s="109"/>
      <c r="HO421" s="109"/>
      <c r="HP421" s="109"/>
      <c r="HQ421" s="109"/>
      <c r="HR421" s="109"/>
      <c r="HS421" s="109"/>
      <c r="HT421" s="109"/>
      <c r="HU421" s="109"/>
      <c r="HV421" s="109"/>
      <c r="HW421" s="109"/>
      <c r="HX421" s="109"/>
      <c r="HY421" s="109"/>
      <c r="HZ421" s="109"/>
      <c r="IA421" s="109"/>
      <c r="IB421" s="109"/>
      <c r="IC421" s="109"/>
      <c r="ID421" s="109"/>
      <c r="IE421" s="109"/>
      <c r="IF421" s="109"/>
      <c r="IG421" s="109"/>
      <c r="IH421" s="109"/>
      <c r="II421" s="109"/>
      <c r="IJ421" s="109"/>
      <c r="IK421" s="109"/>
      <c r="IL421" s="109"/>
      <c r="IM421" s="109"/>
      <c r="IN421" s="109"/>
      <c r="IO421" s="109"/>
      <c r="IP421" s="109"/>
      <c r="IQ421" s="109"/>
      <c r="IR421" s="109"/>
      <c r="IS421" s="109"/>
      <c r="IT421" s="109"/>
      <c r="IU421" s="109"/>
      <c r="IV421" s="109"/>
    </row>
    <row r="422" spans="1:256" s="107" customFormat="1" x14ac:dyDescent="0.15">
      <c r="A422" s="106"/>
      <c r="B422" s="106"/>
      <c r="E422" s="210"/>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109"/>
      <c r="AR422" s="109"/>
      <c r="AS422" s="109"/>
      <c r="AT422" s="109"/>
      <c r="AU422" s="109"/>
      <c r="AV422" s="109"/>
      <c r="AW422" s="109"/>
      <c r="AX422" s="109"/>
      <c r="AY422" s="109"/>
      <c r="AZ422" s="109"/>
      <c r="BA422" s="109"/>
      <c r="BB422" s="109"/>
      <c r="BC422" s="109"/>
      <c r="BD422" s="109"/>
      <c r="BE422" s="109"/>
      <c r="BF422" s="109"/>
      <c r="BG422" s="109"/>
      <c r="BH422" s="109"/>
      <c r="BI422" s="109"/>
      <c r="BJ422" s="109"/>
      <c r="BK422" s="109"/>
      <c r="BL422" s="109"/>
      <c r="BM422" s="109"/>
      <c r="BN422" s="109"/>
      <c r="BO422" s="109"/>
      <c r="BP422" s="109"/>
      <c r="BQ422" s="109"/>
      <c r="BR422" s="109"/>
      <c r="BS422" s="109"/>
      <c r="BT422" s="109"/>
      <c r="BU422" s="109"/>
      <c r="BV422" s="109"/>
      <c r="BW422" s="109"/>
      <c r="BX422" s="109"/>
      <c r="BY422" s="109"/>
      <c r="BZ422" s="109"/>
      <c r="CA422" s="109"/>
      <c r="CB422" s="109"/>
      <c r="CC422" s="109"/>
      <c r="CD422" s="109"/>
      <c r="CE422" s="109"/>
      <c r="CF422" s="109"/>
      <c r="CG422" s="109"/>
      <c r="CH422" s="109"/>
      <c r="CI422" s="109"/>
      <c r="CJ422" s="109"/>
      <c r="CK422" s="109"/>
      <c r="CL422" s="109"/>
      <c r="CM422" s="109"/>
      <c r="CN422" s="109"/>
      <c r="CO422" s="109"/>
      <c r="CP422" s="109"/>
      <c r="CQ422" s="109"/>
      <c r="CR422" s="109"/>
      <c r="CS422" s="109"/>
      <c r="CT422" s="109"/>
      <c r="CU422" s="109"/>
      <c r="CV422" s="109"/>
      <c r="CW422" s="109"/>
      <c r="CX422" s="109"/>
      <c r="CY422" s="109"/>
      <c r="CZ422" s="109"/>
      <c r="DA422" s="109"/>
      <c r="DB422" s="109"/>
      <c r="DC422" s="109"/>
      <c r="DD422" s="109"/>
      <c r="DE422" s="109"/>
      <c r="DF422" s="109"/>
      <c r="DG422" s="109"/>
      <c r="DH422" s="109"/>
      <c r="DI422" s="109"/>
      <c r="DJ422" s="109"/>
      <c r="DK422" s="109"/>
      <c r="DL422" s="109"/>
      <c r="DM422" s="109"/>
      <c r="DN422" s="109"/>
      <c r="DO422" s="109"/>
      <c r="DP422" s="109"/>
      <c r="DQ422" s="109"/>
      <c r="DR422" s="109"/>
      <c r="DS422" s="109"/>
      <c r="DT422" s="109"/>
      <c r="DU422" s="109"/>
      <c r="DV422" s="109"/>
      <c r="DW422" s="109"/>
      <c r="DX422" s="109"/>
      <c r="DY422" s="109"/>
      <c r="DZ422" s="109"/>
      <c r="EA422" s="109"/>
      <c r="EB422" s="109"/>
      <c r="EC422" s="109"/>
      <c r="ED422" s="109"/>
      <c r="EE422" s="109"/>
      <c r="EF422" s="109"/>
      <c r="EG422" s="109"/>
      <c r="EH422" s="109"/>
      <c r="EI422" s="109"/>
      <c r="EJ422" s="109"/>
      <c r="EK422" s="109"/>
      <c r="EL422" s="109"/>
      <c r="EM422" s="109"/>
      <c r="EN422" s="109"/>
      <c r="EO422" s="109"/>
      <c r="EP422" s="109"/>
      <c r="EQ422" s="109"/>
      <c r="ER422" s="109"/>
      <c r="ES422" s="109"/>
      <c r="ET422" s="109"/>
      <c r="EU422" s="109"/>
      <c r="EV422" s="109"/>
      <c r="EW422" s="109"/>
      <c r="EX422" s="109"/>
      <c r="EY422" s="109"/>
      <c r="EZ422" s="109"/>
      <c r="FA422" s="109"/>
      <c r="FB422" s="109"/>
      <c r="FC422" s="109"/>
      <c r="FD422" s="109"/>
      <c r="FE422" s="109"/>
      <c r="FF422" s="109"/>
      <c r="FG422" s="109"/>
      <c r="FH422" s="109"/>
      <c r="FI422" s="109"/>
      <c r="FJ422" s="109"/>
      <c r="FK422" s="109"/>
      <c r="FL422" s="109"/>
      <c r="FM422" s="109"/>
      <c r="FN422" s="109"/>
      <c r="FO422" s="109"/>
      <c r="FP422" s="109"/>
      <c r="FQ422" s="109"/>
      <c r="FR422" s="109"/>
      <c r="FS422" s="109"/>
      <c r="FT422" s="109"/>
      <c r="FU422" s="109"/>
      <c r="FV422" s="109"/>
      <c r="FW422" s="109"/>
      <c r="FX422" s="109"/>
      <c r="FY422" s="109"/>
      <c r="FZ422" s="109"/>
      <c r="GA422" s="109"/>
      <c r="GB422" s="109"/>
      <c r="GC422" s="109"/>
      <c r="GD422" s="109"/>
      <c r="GE422" s="109"/>
      <c r="GF422" s="109"/>
      <c r="GG422" s="109"/>
      <c r="GH422" s="109"/>
      <c r="GI422" s="109"/>
      <c r="GJ422" s="109"/>
      <c r="GK422" s="109"/>
      <c r="GL422" s="109"/>
      <c r="GM422" s="109"/>
      <c r="GN422" s="109"/>
      <c r="GO422" s="109"/>
      <c r="GP422" s="109"/>
      <c r="GQ422" s="109"/>
      <c r="GR422" s="109"/>
      <c r="GS422" s="109"/>
      <c r="GT422" s="109"/>
      <c r="GU422" s="109"/>
      <c r="GV422" s="109"/>
      <c r="GW422" s="109"/>
      <c r="GX422" s="109"/>
      <c r="GY422" s="109"/>
      <c r="GZ422" s="109"/>
      <c r="HA422" s="109"/>
      <c r="HB422" s="109"/>
      <c r="HC422" s="109"/>
      <c r="HD422" s="109"/>
      <c r="HE422" s="109"/>
      <c r="HF422" s="109"/>
      <c r="HG422" s="109"/>
      <c r="HH422" s="109"/>
      <c r="HI422" s="109"/>
      <c r="HJ422" s="109"/>
      <c r="HK422" s="109"/>
      <c r="HL422" s="109"/>
      <c r="HM422" s="109"/>
      <c r="HN422" s="109"/>
      <c r="HO422" s="109"/>
      <c r="HP422" s="109"/>
      <c r="HQ422" s="109"/>
      <c r="HR422" s="109"/>
      <c r="HS422" s="109"/>
      <c r="HT422" s="109"/>
      <c r="HU422" s="109"/>
      <c r="HV422" s="109"/>
      <c r="HW422" s="109"/>
      <c r="HX422" s="109"/>
      <c r="HY422" s="109"/>
      <c r="HZ422" s="109"/>
      <c r="IA422" s="109"/>
      <c r="IB422" s="109"/>
      <c r="IC422" s="109"/>
      <c r="ID422" s="109"/>
      <c r="IE422" s="109"/>
      <c r="IF422" s="109"/>
      <c r="IG422" s="109"/>
      <c r="IH422" s="109"/>
      <c r="II422" s="109"/>
      <c r="IJ422" s="109"/>
      <c r="IK422" s="109"/>
      <c r="IL422" s="109"/>
      <c r="IM422" s="109"/>
      <c r="IN422" s="109"/>
      <c r="IO422" s="109"/>
      <c r="IP422" s="109"/>
      <c r="IQ422" s="109"/>
      <c r="IR422" s="109"/>
      <c r="IS422" s="109"/>
      <c r="IT422" s="109"/>
      <c r="IU422" s="109"/>
      <c r="IV422" s="109"/>
    </row>
    <row r="423" spans="1:256" s="107" customFormat="1" x14ac:dyDescent="0.15">
      <c r="A423" s="106"/>
      <c r="B423" s="106"/>
      <c r="E423" s="210"/>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c r="AS423" s="109"/>
      <c r="AT423" s="109"/>
      <c r="AU423" s="109"/>
      <c r="AV423" s="109"/>
      <c r="AW423" s="109"/>
      <c r="AX423" s="109"/>
      <c r="AY423" s="109"/>
      <c r="AZ423" s="109"/>
      <c r="BA423" s="109"/>
      <c r="BB423" s="109"/>
      <c r="BC423" s="109"/>
      <c r="BD423" s="109"/>
      <c r="BE423" s="109"/>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c r="CA423" s="109"/>
      <c r="CB423" s="109"/>
      <c r="CC423" s="109"/>
      <c r="CD423" s="109"/>
      <c r="CE423" s="109"/>
      <c r="CF423" s="109"/>
      <c r="CG423" s="109"/>
      <c r="CH423" s="109"/>
      <c r="CI423" s="109"/>
      <c r="CJ423" s="109"/>
      <c r="CK423" s="109"/>
      <c r="CL423" s="109"/>
      <c r="CM423" s="109"/>
      <c r="CN423" s="109"/>
      <c r="CO423" s="109"/>
      <c r="CP423" s="109"/>
      <c r="CQ423" s="109"/>
      <c r="CR423" s="109"/>
      <c r="CS423" s="109"/>
      <c r="CT423" s="109"/>
      <c r="CU423" s="109"/>
      <c r="CV423" s="109"/>
      <c r="CW423" s="109"/>
      <c r="CX423" s="109"/>
      <c r="CY423" s="109"/>
      <c r="CZ423" s="109"/>
      <c r="DA423" s="109"/>
      <c r="DB423" s="109"/>
      <c r="DC423" s="109"/>
      <c r="DD423" s="109"/>
      <c r="DE423" s="109"/>
      <c r="DF423" s="109"/>
      <c r="DG423" s="109"/>
      <c r="DH423" s="109"/>
      <c r="DI423" s="109"/>
      <c r="DJ423" s="109"/>
      <c r="DK423" s="109"/>
      <c r="DL423" s="109"/>
      <c r="DM423" s="109"/>
      <c r="DN423" s="109"/>
      <c r="DO423" s="109"/>
      <c r="DP423" s="109"/>
      <c r="DQ423" s="109"/>
      <c r="DR423" s="109"/>
      <c r="DS423" s="109"/>
      <c r="DT423" s="109"/>
      <c r="DU423" s="109"/>
      <c r="DV423" s="109"/>
      <c r="DW423" s="109"/>
      <c r="DX423" s="109"/>
      <c r="DY423" s="109"/>
      <c r="DZ423" s="109"/>
      <c r="EA423" s="109"/>
      <c r="EB423" s="109"/>
      <c r="EC423" s="109"/>
      <c r="ED423" s="109"/>
      <c r="EE423" s="109"/>
      <c r="EF423" s="109"/>
      <c r="EG423" s="109"/>
      <c r="EH423" s="109"/>
      <c r="EI423" s="109"/>
      <c r="EJ423" s="109"/>
      <c r="EK423" s="109"/>
      <c r="EL423" s="109"/>
      <c r="EM423" s="109"/>
      <c r="EN423" s="109"/>
      <c r="EO423" s="109"/>
      <c r="EP423" s="109"/>
      <c r="EQ423" s="109"/>
      <c r="ER423" s="109"/>
      <c r="ES423" s="109"/>
      <c r="ET423" s="109"/>
      <c r="EU423" s="109"/>
      <c r="EV423" s="109"/>
      <c r="EW423" s="109"/>
      <c r="EX423" s="109"/>
      <c r="EY423" s="109"/>
      <c r="EZ423" s="109"/>
      <c r="FA423" s="109"/>
      <c r="FB423" s="109"/>
      <c r="FC423" s="109"/>
      <c r="FD423" s="109"/>
      <c r="FE423" s="109"/>
      <c r="FF423" s="109"/>
      <c r="FG423" s="109"/>
      <c r="FH423" s="109"/>
      <c r="FI423" s="109"/>
      <c r="FJ423" s="109"/>
      <c r="FK423" s="109"/>
      <c r="FL423" s="109"/>
      <c r="FM423" s="109"/>
      <c r="FN423" s="109"/>
      <c r="FO423" s="109"/>
      <c r="FP423" s="109"/>
      <c r="FQ423" s="109"/>
      <c r="FR423" s="109"/>
      <c r="FS423" s="109"/>
      <c r="FT423" s="109"/>
      <c r="FU423" s="109"/>
      <c r="FV423" s="109"/>
      <c r="FW423" s="109"/>
      <c r="FX423" s="109"/>
      <c r="FY423" s="109"/>
      <c r="FZ423" s="109"/>
      <c r="GA423" s="109"/>
      <c r="GB423" s="109"/>
      <c r="GC423" s="109"/>
      <c r="GD423" s="109"/>
      <c r="GE423" s="109"/>
      <c r="GF423" s="109"/>
      <c r="GG423" s="109"/>
      <c r="GH423" s="109"/>
      <c r="GI423" s="109"/>
      <c r="GJ423" s="109"/>
      <c r="GK423" s="109"/>
      <c r="GL423" s="109"/>
      <c r="GM423" s="109"/>
      <c r="GN423" s="109"/>
      <c r="GO423" s="109"/>
      <c r="GP423" s="109"/>
      <c r="GQ423" s="109"/>
      <c r="GR423" s="109"/>
      <c r="GS423" s="109"/>
      <c r="GT423" s="109"/>
      <c r="GU423" s="109"/>
      <c r="GV423" s="109"/>
      <c r="GW423" s="109"/>
      <c r="GX423" s="109"/>
      <c r="GY423" s="109"/>
      <c r="GZ423" s="109"/>
      <c r="HA423" s="109"/>
      <c r="HB423" s="109"/>
      <c r="HC423" s="109"/>
      <c r="HD423" s="109"/>
      <c r="HE423" s="109"/>
      <c r="HF423" s="109"/>
      <c r="HG423" s="109"/>
      <c r="HH423" s="109"/>
      <c r="HI423" s="109"/>
      <c r="HJ423" s="109"/>
      <c r="HK423" s="109"/>
      <c r="HL423" s="109"/>
      <c r="HM423" s="109"/>
      <c r="HN423" s="109"/>
      <c r="HO423" s="109"/>
      <c r="HP423" s="109"/>
      <c r="HQ423" s="109"/>
      <c r="HR423" s="109"/>
      <c r="HS423" s="109"/>
      <c r="HT423" s="109"/>
      <c r="HU423" s="109"/>
      <c r="HV423" s="109"/>
      <c r="HW423" s="109"/>
      <c r="HX423" s="109"/>
      <c r="HY423" s="109"/>
      <c r="HZ423" s="109"/>
      <c r="IA423" s="109"/>
      <c r="IB423" s="109"/>
      <c r="IC423" s="109"/>
      <c r="ID423" s="109"/>
      <c r="IE423" s="109"/>
      <c r="IF423" s="109"/>
      <c r="IG423" s="109"/>
      <c r="IH423" s="109"/>
      <c r="II423" s="109"/>
      <c r="IJ423" s="109"/>
      <c r="IK423" s="109"/>
      <c r="IL423" s="109"/>
      <c r="IM423" s="109"/>
      <c r="IN423" s="109"/>
      <c r="IO423" s="109"/>
      <c r="IP423" s="109"/>
      <c r="IQ423" s="109"/>
      <c r="IR423" s="109"/>
      <c r="IS423" s="109"/>
      <c r="IT423" s="109"/>
      <c r="IU423" s="109"/>
      <c r="IV423" s="109"/>
    </row>
    <row r="424" spans="1:256" s="107" customFormat="1" x14ac:dyDescent="0.15">
      <c r="A424" s="106"/>
      <c r="B424" s="106"/>
      <c r="E424" s="210"/>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c r="AS424" s="109"/>
      <c r="AT424" s="109"/>
      <c r="AU424" s="109"/>
      <c r="AV424" s="109"/>
      <c r="AW424" s="109"/>
      <c r="AX424" s="109"/>
      <c r="AY424" s="109"/>
      <c r="AZ424" s="109"/>
      <c r="BA424" s="109"/>
      <c r="BB424" s="109"/>
      <c r="BC424" s="109"/>
      <c r="BD424" s="109"/>
      <c r="BE424" s="109"/>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c r="CA424" s="109"/>
      <c r="CB424" s="109"/>
      <c r="CC424" s="109"/>
      <c r="CD424" s="109"/>
      <c r="CE424" s="109"/>
      <c r="CF424" s="109"/>
      <c r="CG424" s="109"/>
      <c r="CH424" s="109"/>
      <c r="CI424" s="109"/>
      <c r="CJ424" s="109"/>
      <c r="CK424" s="109"/>
      <c r="CL424" s="109"/>
      <c r="CM424" s="109"/>
      <c r="CN424" s="109"/>
      <c r="CO424" s="109"/>
      <c r="CP424" s="109"/>
      <c r="CQ424" s="109"/>
      <c r="CR424" s="109"/>
      <c r="CS424" s="109"/>
      <c r="CT424" s="109"/>
      <c r="CU424" s="109"/>
      <c r="CV424" s="109"/>
      <c r="CW424" s="109"/>
      <c r="CX424" s="109"/>
      <c r="CY424" s="109"/>
      <c r="CZ424" s="109"/>
      <c r="DA424" s="109"/>
      <c r="DB424" s="109"/>
      <c r="DC424" s="109"/>
      <c r="DD424" s="109"/>
      <c r="DE424" s="109"/>
      <c r="DF424" s="109"/>
      <c r="DG424" s="109"/>
      <c r="DH424" s="109"/>
      <c r="DI424" s="109"/>
      <c r="DJ424" s="109"/>
      <c r="DK424" s="109"/>
      <c r="DL424" s="109"/>
      <c r="DM424" s="109"/>
      <c r="DN424" s="109"/>
      <c r="DO424" s="109"/>
      <c r="DP424" s="109"/>
      <c r="DQ424" s="109"/>
      <c r="DR424" s="109"/>
      <c r="DS424" s="109"/>
      <c r="DT424" s="109"/>
      <c r="DU424" s="109"/>
      <c r="DV424" s="109"/>
      <c r="DW424" s="109"/>
      <c r="DX424" s="109"/>
      <c r="DY424" s="109"/>
      <c r="DZ424" s="109"/>
      <c r="EA424" s="109"/>
      <c r="EB424" s="109"/>
      <c r="EC424" s="109"/>
      <c r="ED424" s="109"/>
      <c r="EE424" s="109"/>
      <c r="EF424" s="109"/>
      <c r="EG424" s="109"/>
      <c r="EH424" s="109"/>
      <c r="EI424" s="109"/>
      <c r="EJ424" s="109"/>
      <c r="EK424" s="109"/>
      <c r="EL424" s="109"/>
      <c r="EM424" s="109"/>
      <c r="EN424" s="109"/>
      <c r="EO424" s="109"/>
      <c r="EP424" s="109"/>
      <c r="EQ424" s="109"/>
      <c r="ER424" s="109"/>
      <c r="ES424" s="109"/>
      <c r="ET424" s="109"/>
      <c r="EU424" s="109"/>
      <c r="EV424" s="109"/>
      <c r="EW424" s="109"/>
      <c r="EX424" s="109"/>
      <c r="EY424" s="109"/>
      <c r="EZ424" s="109"/>
      <c r="FA424" s="109"/>
      <c r="FB424" s="109"/>
      <c r="FC424" s="109"/>
      <c r="FD424" s="109"/>
      <c r="FE424" s="109"/>
      <c r="FF424" s="109"/>
      <c r="FG424" s="109"/>
      <c r="FH424" s="109"/>
      <c r="FI424" s="109"/>
      <c r="FJ424" s="109"/>
      <c r="FK424" s="109"/>
      <c r="FL424" s="109"/>
      <c r="FM424" s="109"/>
      <c r="FN424" s="109"/>
      <c r="FO424" s="109"/>
      <c r="FP424" s="109"/>
      <c r="FQ424" s="109"/>
      <c r="FR424" s="109"/>
      <c r="FS424" s="109"/>
      <c r="FT424" s="109"/>
      <c r="FU424" s="109"/>
      <c r="FV424" s="109"/>
      <c r="FW424" s="109"/>
      <c r="FX424" s="109"/>
      <c r="FY424" s="109"/>
      <c r="FZ424" s="109"/>
      <c r="GA424" s="109"/>
      <c r="GB424" s="109"/>
      <c r="GC424" s="109"/>
      <c r="GD424" s="109"/>
      <c r="GE424" s="109"/>
      <c r="GF424" s="109"/>
      <c r="GG424" s="109"/>
      <c r="GH424" s="109"/>
      <c r="GI424" s="109"/>
      <c r="GJ424" s="109"/>
      <c r="GK424" s="109"/>
      <c r="GL424" s="109"/>
      <c r="GM424" s="109"/>
      <c r="GN424" s="109"/>
      <c r="GO424" s="109"/>
      <c r="GP424" s="109"/>
      <c r="GQ424" s="109"/>
      <c r="GR424" s="109"/>
      <c r="GS424" s="109"/>
      <c r="GT424" s="109"/>
      <c r="GU424" s="109"/>
      <c r="GV424" s="109"/>
      <c r="GW424" s="109"/>
      <c r="GX424" s="109"/>
      <c r="GY424" s="109"/>
      <c r="GZ424" s="109"/>
      <c r="HA424" s="109"/>
      <c r="HB424" s="109"/>
      <c r="HC424" s="109"/>
      <c r="HD424" s="109"/>
      <c r="HE424" s="109"/>
      <c r="HF424" s="109"/>
      <c r="HG424" s="109"/>
      <c r="HH424" s="109"/>
      <c r="HI424" s="109"/>
      <c r="HJ424" s="109"/>
      <c r="HK424" s="109"/>
      <c r="HL424" s="109"/>
      <c r="HM424" s="109"/>
      <c r="HN424" s="109"/>
      <c r="HO424" s="109"/>
      <c r="HP424" s="109"/>
      <c r="HQ424" s="109"/>
      <c r="HR424" s="109"/>
      <c r="HS424" s="109"/>
      <c r="HT424" s="109"/>
      <c r="HU424" s="109"/>
      <c r="HV424" s="109"/>
      <c r="HW424" s="109"/>
      <c r="HX424" s="109"/>
      <c r="HY424" s="109"/>
      <c r="HZ424" s="109"/>
      <c r="IA424" s="109"/>
      <c r="IB424" s="109"/>
      <c r="IC424" s="109"/>
      <c r="ID424" s="109"/>
      <c r="IE424" s="109"/>
      <c r="IF424" s="109"/>
      <c r="IG424" s="109"/>
      <c r="IH424" s="109"/>
      <c r="II424" s="109"/>
      <c r="IJ424" s="109"/>
      <c r="IK424" s="109"/>
      <c r="IL424" s="109"/>
      <c r="IM424" s="109"/>
      <c r="IN424" s="109"/>
      <c r="IO424" s="109"/>
      <c r="IP424" s="109"/>
      <c r="IQ424" s="109"/>
      <c r="IR424" s="109"/>
      <c r="IS424" s="109"/>
      <c r="IT424" s="109"/>
      <c r="IU424" s="109"/>
      <c r="IV424" s="109"/>
    </row>
    <row r="425" spans="1:256" s="107" customFormat="1" x14ac:dyDescent="0.15">
      <c r="A425" s="106"/>
      <c r="B425" s="106"/>
      <c r="E425" s="210"/>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9"/>
      <c r="AL425" s="109"/>
      <c r="AM425" s="109"/>
      <c r="AN425" s="109"/>
      <c r="AO425" s="109"/>
      <c r="AP425" s="109"/>
      <c r="AQ425" s="109"/>
      <c r="AR425" s="109"/>
      <c r="AS425" s="109"/>
      <c r="AT425" s="109"/>
      <c r="AU425" s="109"/>
      <c r="AV425" s="109"/>
      <c r="AW425" s="109"/>
      <c r="AX425" s="109"/>
      <c r="AY425" s="109"/>
      <c r="AZ425" s="109"/>
      <c r="BA425" s="109"/>
      <c r="BB425" s="109"/>
      <c r="BC425" s="109"/>
      <c r="BD425" s="109"/>
      <c r="BE425" s="109"/>
      <c r="BF425" s="109"/>
      <c r="BG425" s="109"/>
      <c r="BH425" s="109"/>
      <c r="BI425" s="109"/>
      <c r="BJ425" s="109"/>
      <c r="BK425" s="109"/>
      <c r="BL425" s="109"/>
      <c r="BM425" s="109"/>
      <c r="BN425" s="109"/>
      <c r="BO425" s="109"/>
      <c r="BP425" s="109"/>
      <c r="BQ425" s="109"/>
      <c r="BR425" s="109"/>
      <c r="BS425" s="109"/>
      <c r="BT425" s="109"/>
      <c r="BU425" s="109"/>
      <c r="BV425" s="109"/>
      <c r="BW425" s="109"/>
      <c r="BX425" s="109"/>
      <c r="BY425" s="109"/>
      <c r="BZ425" s="109"/>
      <c r="CA425" s="109"/>
      <c r="CB425" s="109"/>
      <c r="CC425" s="109"/>
      <c r="CD425" s="109"/>
      <c r="CE425" s="109"/>
      <c r="CF425" s="109"/>
      <c r="CG425" s="109"/>
      <c r="CH425" s="109"/>
      <c r="CI425" s="109"/>
      <c r="CJ425" s="109"/>
      <c r="CK425" s="109"/>
      <c r="CL425" s="109"/>
      <c r="CM425" s="109"/>
      <c r="CN425" s="109"/>
      <c r="CO425" s="109"/>
      <c r="CP425" s="109"/>
      <c r="CQ425" s="109"/>
      <c r="CR425" s="109"/>
      <c r="CS425" s="109"/>
      <c r="CT425" s="109"/>
      <c r="CU425" s="109"/>
      <c r="CV425" s="109"/>
      <c r="CW425" s="109"/>
      <c r="CX425" s="109"/>
      <c r="CY425" s="109"/>
      <c r="CZ425" s="109"/>
      <c r="DA425" s="109"/>
      <c r="DB425" s="109"/>
      <c r="DC425" s="109"/>
      <c r="DD425" s="109"/>
      <c r="DE425" s="109"/>
      <c r="DF425" s="109"/>
      <c r="DG425" s="109"/>
      <c r="DH425" s="109"/>
      <c r="DI425" s="109"/>
      <c r="DJ425" s="109"/>
      <c r="DK425" s="109"/>
      <c r="DL425" s="109"/>
      <c r="DM425" s="109"/>
      <c r="DN425" s="109"/>
      <c r="DO425" s="109"/>
      <c r="DP425" s="109"/>
      <c r="DQ425" s="109"/>
      <c r="DR425" s="109"/>
      <c r="DS425" s="109"/>
      <c r="DT425" s="109"/>
      <c r="DU425" s="109"/>
      <c r="DV425" s="109"/>
      <c r="DW425" s="109"/>
      <c r="DX425" s="109"/>
      <c r="DY425" s="109"/>
      <c r="DZ425" s="109"/>
      <c r="EA425" s="109"/>
      <c r="EB425" s="109"/>
      <c r="EC425" s="109"/>
      <c r="ED425" s="109"/>
      <c r="EE425" s="109"/>
      <c r="EF425" s="109"/>
      <c r="EG425" s="109"/>
      <c r="EH425" s="109"/>
      <c r="EI425" s="109"/>
      <c r="EJ425" s="109"/>
      <c r="EK425" s="109"/>
      <c r="EL425" s="109"/>
      <c r="EM425" s="109"/>
      <c r="EN425" s="109"/>
      <c r="EO425" s="109"/>
      <c r="EP425" s="109"/>
      <c r="EQ425" s="109"/>
      <c r="ER425" s="109"/>
      <c r="ES425" s="109"/>
      <c r="ET425" s="109"/>
      <c r="EU425" s="109"/>
      <c r="EV425" s="109"/>
      <c r="EW425" s="109"/>
      <c r="EX425" s="109"/>
      <c r="EY425" s="109"/>
      <c r="EZ425" s="109"/>
      <c r="FA425" s="109"/>
      <c r="FB425" s="109"/>
      <c r="FC425" s="109"/>
      <c r="FD425" s="109"/>
      <c r="FE425" s="109"/>
      <c r="FF425" s="109"/>
      <c r="FG425" s="109"/>
      <c r="FH425" s="109"/>
      <c r="FI425" s="109"/>
      <c r="FJ425" s="109"/>
      <c r="FK425" s="109"/>
      <c r="FL425" s="109"/>
      <c r="FM425" s="109"/>
      <c r="FN425" s="109"/>
      <c r="FO425" s="109"/>
      <c r="FP425" s="109"/>
      <c r="FQ425" s="109"/>
      <c r="FR425" s="109"/>
      <c r="FS425" s="109"/>
      <c r="FT425" s="109"/>
      <c r="FU425" s="109"/>
      <c r="FV425" s="109"/>
      <c r="FW425" s="109"/>
      <c r="FX425" s="109"/>
      <c r="FY425" s="109"/>
      <c r="FZ425" s="109"/>
      <c r="GA425" s="109"/>
      <c r="GB425" s="109"/>
      <c r="GC425" s="109"/>
      <c r="GD425" s="109"/>
      <c r="GE425" s="109"/>
      <c r="GF425" s="109"/>
      <c r="GG425" s="109"/>
      <c r="GH425" s="109"/>
      <c r="GI425" s="109"/>
      <c r="GJ425" s="109"/>
      <c r="GK425" s="109"/>
      <c r="GL425" s="109"/>
      <c r="GM425" s="109"/>
      <c r="GN425" s="109"/>
      <c r="GO425" s="109"/>
      <c r="GP425" s="109"/>
      <c r="GQ425" s="109"/>
      <c r="GR425" s="109"/>
      <c r="GS425" s="109"/>
      <c r="GT425" s="109"/>
      <c r="GU425" s="109"/>
      <c r="GV425" s="109"/>
      <c r="GW425" s="109"/>
      <c r="GX425" s="109"/>
      <c r="GY425" s="109"/>
      <c r="GZ425" s="109"/>
      <c r="HA425" s="109"/>
      <c r="HB425" s="109"/>
      <c r="HC425" s="109"/>
      <c r="HD425" s="109"/>
      <c r="HE425" s="109"/>
      <c r="HF425" s="109"/>
      <c r="HG425" s="109"/>
      <c r="HH425" s="109"/>
      <c r="HI425" s="109"/>
      <c r="HJ425" s="109"/>
      <c r="HK425" s="109"/>
      <c r="HL425" s="109"/>
      <c r="HM425" s="109"/>
      <c r="HN425" s="109"/>
      <c r="HO425" s="109"/>
      <c r="HP425" s="109"/>
      <c r="HQ425" s="109"/>
      <c r="HR425" s="109"/>
      <c r="HS425" s="109"/>
      <c r="HT425" s="109"/>
      <c r="HU425" s="109"/>
      <c r="HV425" s="109"/>
      <c r="HW425" s="109"/>
      <c r="HX425" s="109"/>
      <c r="HY425" s="109"/>
      <c r="HZ425" s="109"/>
      <c r="IA425" s="109"/>
      <c r="IB425" s="109"/>
      <c r="IC425" s="109"/>
      <c r="ID425" s="109"/>
      <c r="IE425" s="109"/>
      <c r="IF425" s="109"/>
      <c r="IG425" s="109"/>
      <c r="IH425" s="109"/>
      <c r="II425" s="109"/>
      <c r="IJ425" s="109"/>
      <c r="IK425" s="109"/>
      <c r="IL425" s="109"/>
      <c r="IM425" s="109"/>
      <c r="IN425" s="109"/>
      <c r="IO425" s="109"/>
      <c r="IP425" s="109"/>
      <c r="IQ425" s="109"/>
      <c r="IR425" s="109"/>
      <c r="IS425" s="109"/>
      <c r="IT425" s="109"/>
      <c r="IU425" s="109"/>
      <c r="IV425" s="109"/>
    </row>
    <row r="426" spans="1:256" s="107" customFormat="1" x14ac:dyDescent="0.15">
      <c r="A426" s="106"/>
      <c r="B426" s="106"/>
      <c r="E426" s="210"/>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109"/>
      <c r="AR426" s="109"/>
      <c r="AS426" s="109"/>
      <c r="AT426" s="109"/>
      <c r="AU426" s="109"/>
      <c r="AV426" s="109"/>
      <c r="AW426" s="109"/>
      <c r="AX426" s="109"/>
      <c r="AY426" s="109"/>
      <c r="AZ426" s="109"/>
      <c r="BA426" s="109"/>
      <c r="BB426" s="109"/>
      <c r="BC426" s="109"/>
      <c r="BD426" s="109"/>
      <c r="BE426" s="109"/>
      <c r="BF426" s="109"/>
      <c r="BG426" s="109"/>
      <c r="BH426" s="109"/>
      <c r="BI426" s="109"/>
      <c r="BJ426" s="109"/>
      <c r="BK426" s="109"/>
      <c r="BL426" s="109"/>
      <c r="BM426" s="109"/>
      <c r="BN426" s="109"/>
      <c r="BO426" s="109"/>
      <c r="BP426" s="109"/>
      <c r="BQ426" s="109"/>
      <c r="BR426" s="109"/>
      <c r="BS426" s="109"/>
      <c r="BT426" s="109"/>
      <c r="BU426" s="109"/>
      <c r="BV426" s="109"/>
      <c r="BW426" s="109"/>
      <c r="BX426" s="109"/>
      <c r="BY426" s="109"/>
      <c r="BZ426" s="109"/>
      <c r="CA426" s="109"/>
      <c r="CB426" s="109"/>
      <c r="CC426" s="109"/>
      <c r="CD426" s="109"/>
      <c r="CE426" s="109"/>
      <c r="CF426" s="109"/>
      <c r="CG426" s="109"/>
      <c r="CH426" s="109"/>
      <c r="CI426" s="109"/>
      <c r="CJ426" s="109"/>
      <c r="CK426" s="109"/>
      <c r="CL426" s="109"/>
      <c r="CM426" s="109"/>
      <c r="CN426" s="109"/>
      <c r="CO426" s="109"/>
      <c r="CP426" s="109"/>
      <c r="CQ426" s="109"/>
      <c r="CR426" s="109"/>
      <c r="CS426" s="109"/>
      <c r="CT426" s="109"/>
      <c r="CU426" s="109"/>
      <c r="CV426" s="109"/>
      <c r="CW426" s="109"/>
      <c r="CX426" s="109"/>
      <c r="CY426" s="109"/>
      <c r="CZ426" s="109"/>
      <c r="DA426" s="109"/>
      <c r="DB426" s="109"/>
      <c r="DC426" s="109"/>
      <c r="DD426" s="109"/>
      <c r="DE426" s="109"/>
      <c r="DF426" s="109"/>
      <c r="DG426" s="109"/>
      <c r="DH426" s="109"/>
      <c r="DI426" s="109"/>
      <c r="DJ426" s="109"/>
      <c r="DK426" s="109"/>
      <c r="DL426" s="109"/>
      <c r="DM426" s="109"/>
      <c r="DN426" s="109"/>
      <c r="DO426" s="109"/>
      <c r="DP426" s="109"/>
      <c r="DQ426" s="109"/>
      <c r="DR426" s="109"/>
      <c r="DS426" s="109"/>
      <c r="DT426" s="109"/>
      <c r="DU426" s="109"/>
      <c r="DV426" s="109"/>
      <c r="DW426" s="109"/>
      <c r="DX426" s="109"/>
      <c r="DY426" s="109"/>
      <c r="DZ426" s="109"/>
      <c r="EA426" s="109"/>
      <c r="EB426" s="109"/>
      <c r="EC426" s="109"/>
      <c r="ED426" s="109"/>
      <c r="EE426" s="109"/>
      <c r="EF426" s="109"/>
      <c r="EG426" s="109"/>
      <c r="EH426" s="109"/>
      <c r="EI426" s="109"/>
      <c r="EJ426" s="109"/>
      <c r="EK426" s="109"/>
      <c r="EL426" s="109"/>
      <c r="EM426" s="109"/>
      <c r="EN426" s="109"/>
      <c r="EO426" s="109"/>
      <c r="EP426" s="109"/>
      <c r="EQ426" s="109"/>
      <c r="ER426" s="109"/>
      <c r="ES426" s="109"/>
      <c r="ET426" s="109"/>
      <c r="EU426" s="109"/>
      <c r="EV426" s="109"/>
      <c r="EW426" s="109"/>
      <c r="EX426" s="109"/>
      <c r="EY426" s="109"/>
      <c r="EZ426" s="109"/>
      <c r="FA426" s="109"/>
      <c r="FB426" s="109"/>
      <c r="FC426" s="109"/>
      <c r="FD426" s="109"/>
      <c r="FE426" s="109"/>
      <c r="FF426" s="109"/>
      <c r="FG426" s="109"/>
      <c r="FH426" s="109"/>
      <c r="FI426" s="109"/>
      <c r="FJ426" s="109"/>
      <c r="FK426" s="109"/>
      <c r="FL426" s="109"/>
      <c r="FM426" s="109"/>
      <c r="FN426" s="109"/>
      <c r="FO426" s="109"/>
      <c r="FP426" s="109"/>
      <c r="FQ426" s="109"/>
      <c r="FR426" s="109"/>
      <c r="FS426" s="109"/>
      <c r="FT426" s="109"/>
      <c r="FU426" s="109"/>
      <c r="FV426" s="109"/>
      <c r="FW426" s="109"/>
      <c r="FX426" s="109"/>
      <c r="FY426" s="109"/>
      <c r="FZ426" s="109"/>
      <c r="GA426" s="109"/>
      <c r="GB426" s="109"/>
      <c r="GC426" s="109"/>
      <c r="GD426" s="109"/>
      <c r="GE426" s="109"/>
      <c r="GF426" s="109"/>
      <c r="GG426" s="109"/>
      <c r="GH426" s="109"/>
      <c r="GI426" s="109"/>
      <c r="GJ426" s="109"/>
      <c r="GK426" s="109"/>
      <c r="GL426" s="109"/>
      <c r="GM426" s="109"/>
      <c r="GN426" s="109"/>
      <c r="GO426" s="109"/>
      <c r="GP426" s="109"/>
      <c r="GQ426" s="109"/>
      <c r="GR426" s="109"/>
      <c r="GS426" s="109"/>
      <c r="GT426" s="109"/>
      <c r="GU426" s="109"/>
      <c r="GV426" s="109"/>
      <c r="GW426" s="109"/>
      <c r="GX426" s="109"/>
      <c r="GY426" s="109"/>
      <c r="GZ426" s="109"/>
      <c r="HA426" s="109"/>
      <c r="HB426" s="109"/>
      <c r="HC426" s="109"/>
      <c r="HD426" s="109"/>
      <c r="HE426" s="109"/>
      <c r="HF426" s="109"/>
      <c r="HG426" s="109"/>
      <c r="HH426" s="109"/>
      <c r="HI426" s="109"/>
      <c r="HJ426" s="109"/>
      <c r="HK426" s="109"/>
      <c r="HL426" s="109"/>
      <c r="HM426" s="109"/>
      <c r="HN426" s="109"/>
      <c r="HO426" s="109"/>
      <c r="HP426" s="109"/>
      <c r="HQ426" s="109"/>
      <c r="HR426" s="109"/>
      <c r="HS426" s="109"/>
      <c r="HT426" s="109"/>
      <c r="HU426" s="109"/>
      <c r="HV426" s="109"/>
      <c r="HW426" s="109"/>
      <c r="HX426" s="109"/>
      <c r="HY426" s="109"/>
      <c r="HZ426" s="109"/>
      <c r="IA426" s="109"/>
      <c r="IB426" s="109"/>
      <c r="IC426" s="109"/>
      <c r="ID426" s="109"/>
      <c r="IE426" s="109"/>
      <c r="IF426" s="109"/>
      <c r="IG426" s="109"/>
      <c r="IH426" s="109"/>
      <c r="II426" s="109"/>
      <c r="IJ426" s="109"/>
      <c r="IK426" s="109"/>
      <c r="IL426" s="109"/>
      <c r="IM426" s="109"/>
      <c r="IN426" s="109"/>
      <c r="IO426" s="109"/>
      <c r="IP426" s="109"/>
      <c r="IQ426" s="109"/>
      <c r="IR426" s="109"/>
      <c r="IS426" s="109"/>
      <c r="IT426" s="109"/>
      <c r="IU426" s="109"/>
      <c r="IV426" s="109"/>
    </row>
    <row r="427" spans="1:256" s="107" customFormat="1" x14ac:dyDescent="0.15">
      <c r="A427" s="106"/>
      <c r="B427" s="106"/>
      <c r="E427" s="210"/>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c r="AS427" s="109"/>
      <c r="AT427" s="109"/>
      <c r="AU427" s="109"/>
      <c r="AV427" s="109"/>
      <c r="AW427" s="109"/>
      <c r="AX427" s="109"/>
      <c r="AY427" s="109"/>
      <c r="AZ427" s="109"/>
      <c r="BA427" s="109"/>
      <c r="BB427" s="109"/>
      <c r="BC427" s="109"/>
      <c r="BD427" s="109"/>
      <c r="BE427" s="109"/>
      <c r="BF427" s="109"/>
      <c r="BG427" s="109"/>
      <c r="BH427" s="109"/>
      <c r="BI427" s="109"/>
      <c r="BJ427" s="109"/>
      <c r="BK427" s="109"/>
      <c r="BL427" s="109"/>
      <c r="BM427" s="109"/>
      <c r="BN427" s="109"/>
      <c r="BO427" s="109"/>
      <c r="BP427" s="109"/>
      <c r="BQ427" s="109"/>
      <c r="BR427" s="109"/>
      <c r="BS427" s="109"/>
      <c r="BT427" s="109"/>
      <c r="BU427" s="109"/>
      <c r="BV427" s="109"/>
      <c r="BW427" s="109"/>
      <c r="BX427" s="109"/>
      <c r="BY427" s="109"/>
      <c r="BZ427" s="109"/>
      <c r="CA427" s="109"/>
      <c r="CB427" s="109"/>
      <c r="CC427" s="109"/>
      <c r="CD427" s="109"/>
      <c r="CE427" s="109"/>
      <c r="CF427" s="109"/>
      <c r="CG427" s="109"/>
      <c r="CH427" s="109"/>
      <c r="CI427" s="109"/>
      <c r="CJ427" s="109"/>
      <c r="CK427" s="109"/>
      <c r="CL427" s="109"/>
      <c r="CM427" s="109"/>
      <c r="CN427" s="109"/>
      <c r="CO427" s="109"/>
      <c r="CP427" s="109"/>
      <c r="CQ427" s="109"/>
      <c r="CR427" s="109"/>
      <c r="CS427" s="109"/>
      <c r="CT427" s="109"/>
      <c r="CU427" s="109"/>
      <c r="CV427" s="109"/>
      <c r="CW427" s="109"/>
      <c r="CX427" s="109"/>
      <c r="CY427" s="109"/>
      <c r="CZ427" s="109"/>
      <c r="DA427" s="109"/>
      <c r="DB427" s="109"/>
      <c r="DC427" s="109"/>
      <c r="DD427" s="109"/>
      <c r="DE427" s="109"/>
      <c r="DF427" s="109"/>
      <c r="DG427" s="109"/>
      <c r="DH427" s="109"/>
      <c r="DI427" s="109"/>
      <c r="DJ427" s="109"/>
      <c r="DK427" s="109"/>
      <c r="DL427" s="109"/>
      <c r="DM427" s="109"/>
      <c r="DN427" s="109"/>
      <c r="DO427" s="109"/>
      <c r="DP427" s="109"/>
      <c r="DQ427" s="109"/>
      <c r="DR427" s="109"/>
      <c r="DS427" s="109"/>
      <c r="DT427" s="109"/>
      <c r="DU427" s="109"/>
      <c r="DV427" s="109"/>
      <c r="DW427" s="109"/>
      <c r="DX427" s="109"/>
      <c r="DY427" s="109"/>
      <c r="DZ427" s="109"/>
      <c r="EA427" s="109"/>
      <c r="EB427" s="109"/>
      <c r="EC427" s="109"/>
      <c r="ED427" s="109"/>
      <c r="EE427" s="109"/>
      <c r="EF427" s="109"/>
      <c r="EG427" s="109"/>
      <c r="EH427" s="109"/>
      <c r="EI427" s="109"/>
      <c r="EJ427" s="109"/>
      <c r="EK427" s="109"/>
      <c r="EL427" s="109"/>
      <c r="EM427" s="109"/>
      <c r="EN427" s="109"/>
      <c r="EO427" s="109"/>
      <c r="EP427" s="109"/>
      <c r="EQ427" s="109"/>
      <c r="ER427" s="109"/>
      <c r="ES427" s="109"/>
      <c r="ET427" s="109"/>
      <c r="EU427" s="109"/>
      <c r="EV427" s="109"/>
      <c r="EW427" s="109"/>
      <c r="EX427" s="109"/>
      <c r="EY427" s="109"/>
      <c r="EZ427" s="109"/>
      <c r="FA427" s="109"/>
      <c r="FB427" s="109"/>
      <c r="FC427" s="109"/>
      <c r="FD427" s="109"/>
      <c r="FE427" s="109"/>
      <c r="FF427" s="109"/>
      <c r="FG427" s="109"/>
      <c r="FH427" s="109"/>
      <c r="FI427" s="109"/>
      <c r="FJ427" s="109"/>
      <c r="FK427" s="109"/>
      <c r="FL427" s="109"/>
      <c r="FM427" s="109"/>
      <c r="FN427" s="109"/>
      <c r="FO427" s="109"/>
      <c r="FP427" s="109"/>
      <c r="FQ427" s="109"/>
      <c r="FR427" s="109"/>
      <c r="FS427" s="109"/>
      <c r="FT427" s="109"/>
      <c r="FU427" s="109"/>
      <c r="FV427" s="109"/>
      <c r="FW427" s="109"/>
      <c r="FX427" s="109"/>
      <c r="FY427" s="109"/>
      <c r="FZ427" s="109"/>
      <c r="GA427" s="109"/>
      <c r="GB427" s="109"/>
      <c r="GC427" s="109"/>
      <c r="GD427" s="109"/>
      <c r="GE427" s="109"/>
      <c r="GF427" s="109"/>
      <c r="GG427" s="109"/>
      <c r="GH427" s="109"/>
      <c r="GI427" s="109"/>
      <c r="GJ427" s="109"/>
      <c r="GK427" s="109"/>
      <c r="GL427" s="109"/>
      <c r="GM427" s="109"/>
      <c r="GN427" s="109"/>
      <c r="GO427" s="109"/>
      <c r="GP427" s="109"/>
      <c r="GQ427" s="109"/>
      <c r="GR427" s="109"/>
      <c r="GS427" s="109"/>
      <c r="GT427" s="109"/>
      <c r="GU427" s="109"/>
      <c r="GV427" s="109"/>
      <c r="GW427" s="109"/>
      <c r="GX427" s="109"/>
      <c r="GY427" s="109"/>
      <c r="GZ427" s="109"/>
      <c r="HA427" s="109"/>
      <c r="HB427" s="109"/>
      <c r="HC427" s="109"/>
      <c r="HD427" s="109"/>
      <c r="HE427" s="109"/>
      <c r="HF427" s="109"/>
      <c r="HG427" s="109"/>
      <c r="HH427" s="109"/>
      <c r="HI427" s="109"/>
      <c r="HJ427" s="109"/>
      <c r="HK427" s="109"/>
      <c r="HL427" s="109"/>
      <c r="HM427" s="109"/>
      <c r="HN427" s="109"/>
      <c r="HO427" s="109"/>
      <c r="HP427" s="109"/>
      <c r="HQ427" s="109"/>
      <c r="HR427" s="109"/>
      <c r="HS427" s="109"/>
      <c r="HT427" s="109"/>
      <c r="HU427" s="109"/>
      <c r="HV427" s="109"/>
      <c r="HW427" s="109"/>
      <c r="HX427" s="109"/>
      <c r="HY427" s="109"/>
      <c r="HZ427" s="109"/>
      <c r="IA427" s="109"/>
      <c r="IB427" s="109"/>
      <c r="IC427" s="109"/>
      <c r="ID427" s="109"/>
      <c r="IE427" s="109"/>
      <c r="IF427" s="109"/>
      <c r="IG427" s="109"/>
      <c r="IH427" s="109"/>
      <c r="II427" s="109"/>
      <c r="IJ427" s="109"/>
      <c r="IK427" s="109"/>
      <c r="IL427" s="109"/>
      <c r="IM427" s="109"/>
      <c r="IN427" s="109"/>
      <c r="IO427" s="109"/>
      <c r="IP427" s="109"/>
      <c r="IQ427" s="109"/>
      <c r="IR427" s="109"/>
      <c r="IS427" s="109"/>
      <c r="IT427" s="109"/>
      <c r="IU427" s="109"/>
      <c r="IV427" s="109"/>
    </row>
    <row r="428" spans="1:256" s="107" customFormat="1" x14ac:dyDescent="0.15">
      <c r="A428" s="106"/>
      <c r="B428" s="106"/>
      <c r="E428" s="210"/>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09"/>
      <c r="AL428" s="109"/>
      <c r="AM428" s="109"/>
      <c r="AN428" s="109"/>
      <c r="AO428" s="109"/>
      <c r="AP428" s="109"/>
      <c r="AQ428" s="109"/>
      <c r="AR428" s="109"/>
      <c r="AS428" s="109"/>
      <c r="AT428" s="109"/>
      <c r="AU428" s="109"/>
      <c r="AV428" s="109"/>
      <c r="AW428" s="109"/>
      <c r="AX428" s="109"/>
      <c r="AY428" s="109"/>
      <c r="AZ428" s="109"/>
      <c r="BA428" s="109"/>
      <c r="BB428" s="109"/>
      <c r="BC428" s="109"/>
      <c r="BD428" s="109"/>
      <c r="BE428" s="109"/>
      <c r="BF428" s="109"/>
      <c r="BG428" s="109"/>
      <c r="BH428" s="109"/>
      <c r="BI428" s="109"/>
      <c r="BJ428" s="109"/>
      <c r="BK428" s="109"/>
      <c r="BL428" s="109"/>
      <c r="BM428" s="109"/>
      <c r="BN428" s="109"/>
      <c r="BO428" s="109"/>
      <c r="BP428" s="109"/>
      <c r="BQ428" s="109"/>
      <c r="BR428" s="109"/>
      <c r="BS428" s="109"/>
      <c r="BT428" s="109"/>
      <c r="BU428" s="109"/>
      <c r="BV428" s="109"/>
      <c r="BW428" s="109"/>
      <c r="BX428" s="109"/>
      <c r="BY428" s="109"/>
      <c r="BZ428" s="109"/>
      <c r="CA428" s="109"/>
      <c r="CB428" s="109"/>
      <c r="CC428" s="109"/>
      <c r="CD428" s="109"/>
      <c r="CE428" s="109"/>
      <c r="CF428" s="109"/>
      <c r="CG428" s="109"/>
      <c r="CH428" s="109"/>
      <c r="CI428" s="109"/>
      <c r="CJ428" s="109"/>
      <c r="CK428" s="109"/>
      <c r="CL428" s="109"/>
      <c r="CM428" s="109"/>
      <c r="CN428" s="109"/>
      <c r="CO428" s="109"/>
      <c r="CP428" s="109"/>
      <c r="CQ428" s="109"/>
      <c r="CR428" s="109"/>
      <c r="CS428" s="109"/>
      <c r="CT428" s="109"/>
      <c r="CU428" s="109"/>
      <c r="CV428" s="109"/>
      <c r="CW428" s="109"/>
      <c r="CX428" s="109"/>
      <c r="CY428" s="109"/>
      <c r="CZ428" s="109"/>
      <c r="DA428" s="109"/>
      <c r="DB428" s="109"/>
      <c r="DC428" s="109"/>
      <c r="DD428" s="109"/>
      <c r="DE428" s="109"/>
      <c r="DF428" s="109"/>
      <c r="DG428" s="109"/>
      <c r="DH428" s="109"/>
      <c r="DI428" s="109"/>
      <c r="DJ428" s="109"/>
      <c r="DK428" s="109"/>
      <c r="DL428" s="109"/>
      <c r="DM428" s="109"/>
      <c r="DN428" s="109"/>
      <c r="DO428" s="109"/>
      <c r="DP428" s="109"/>
      <c r="DQ428" s="109"/>
      <c r="DR428" s="109"/>
      <c r="DS428" s="109"/>
      <c r="DT428" s="109"/>
      <c r="DU428" s="109"/>
      <c r="DV428" s="109"/>
      <c r="DW428" s="109"/>
      <c r="DX428" s="109"/>
      <c r="DY428" s="109"/>
      <c r="DZ428" s="109"/>
      <c r="EA428" s="109"/>
      <c r="EB428" s="109"/>
      <c r="EC428" s="109"/>
      <c r="ED428" s="109"/>
      <c r="EE428" s="109"/>
      <c r="EF428" s="109"/>
      <c r="EG428" s="109"/>
      <c r="EH428" s="109"/>
      <c r="EI428" s="109"/>
      <c r="EJ428" s="109"/>
      <c r="EK428" s="109"/>
      <c r="EL428" s="109"/>
      <c r="EM428" s="109"/>
      <c r="EN428" s="109"/>
      <c r="EO428" s="109"/>
      <c r="EP428" s="109"/>
      <c r="EQ428" s="109"/>
      <c r="ER428" s="109"/>
      <c r="ES428" s="109"/>
      <c r="ET428" s="109"/>
      <c r="EU428" s="109"/>
      <c r="EV428" s="109"/>
      <c r="EW428" s="109"/>
      <c r="EX428" s="109"/>
      <c r="EY428" s="109"/>
      <c r="EZ428" s="109"/>
      <c r="FA428" s="109"/>
      <c r="FB428" s="109"/>
      <c r="FC428" s="109"/>
      <c r="FD428" s="109"/>
      <c r="FE428" s="109"/>
      <c r="FF428" s="109"/>
      <c r="FG428" s="109"/>
      <c r="FH428" s="109"/>
      <c r="FI428" s="109"/>
      <c r="FJ428" s="109"/>
      <c r="FK428" s="109"/>
      <c r="FL428" s="109"/>
      <c r="FM428" s="109"/>
      <c r="FN428" s="109"/>
      <c r="FO428" s="109"/>
      <c r="FP428" s="109"/>
      <c r="FQ428" s="109"/>
      <c r="FR428" s="109"/>
      <c r="FS428" s="109"/>
      <c r="FT428" s="109"/>
      <c r="FU428" s="109"/>
      <c r="FV428" s="109"/>
      <c r="FW428" s="109"/>
      <c r="FX428" s="109"/>
      <c r="FY428" s="109"/>
      <c r="FZ428" s="109"/>
      <c r="GA428" s="109"/>
      <c r="GB428" s="109"/>
      <c r="GC428" s="109"/>
      <c r="GD428" s="109"/>
      <c r="GE428" s="109"/>
      <c r="GF428" s="109"/>
      <c r="GG428" s="109"/>
      <c r="GH428" s="109"/>
      <c r="GI428" s="109"/>
      <c r="GJ428" s="109"/>
      <c r="GK428" s="109"/>
      <c r="GL428" s="109"/>
      <c r="GM428" s="109"/>
      <c r="GN428" s="109"/>
      <c r="GO428" s="109"/>
      <c r="GP428" s="109"/>
      <c r="GQ428" s="109"/>
      <c r="GR428" s="109"/>
      <c r="GS428" s="109"/>
      <c r="GT428" s="109"/>
      <c r="GU428" s="109"/>
      <c r="GV428" s="109"/>
      <c r="GW428" s="109"/>
      <c r="GX428" s="109"/>
      <c r="GY428" s="109"/>
      <c r="GZ428" s="109"/>
      <c r="HA428" s="109"/>
      <c r="HB428" s="109"/>
      <c r="HC428" s="109"/>
      <c r="HD428" s="109"/>
      <c r="HE428" s="109"/>
      <c r="HF428" s="109"/>
      <c r="HG428" s="109"/>
      <c r="HH428" s="109"/>
      <c r="HI428" s="109"/>
      <c r="HJ428" s="109"/>
      <c r="HK428" s="109"/>
      <c r="HL428" s="109"/>
      <c r="HM428" s="109"/>
      <c r="HN428" s="109"/>
      <c r="HO428" s="109"/>
      <c r="HP428" s="109"/>
      <c r="HQ428" s="109"/>
      <c r="HR428" s="109"/>
      <c r="HS428" s="109"/>
      <c r="HT428" s="109"/>
      <c r="HU428" s="109"/>
      <c r="HV428" s="109"/>
      <c r="HW428" s="109"/>
      <c r="HX428" s="109"/>
      <c r="HY428" s="109"/>
      <c r="HZ428" s="109"/>
      <c r="IA428" s="109"/>
      <c r="IB428" s="109"/>
      <c r="IC428" s="109"/>
      <c r="ID428" s="109"/>
      <c r="IE428" s="109"/>
      <c r="IF428" s="109"/>
      <c r="IG428" s="109"/>
      <c r="IH428" s="109"/>
      <c r="II428" s="109"/>
      <c r="IJ428" s="109"/>
      <c r="IK428" s="109"/>
      <c r="IL428" s="109"/>
      <c r="IM428" s="109"/>
      <c r="IN428" s="109"/>
      <c r="IO428" s="109"/>
      <c r="IP428" s="109"/>
      <c r="IQ428" s="109"/>
      <c r="IR428" s="109"/>
      <c r="IS428" s="109"/>
      <c r="IT428" s="109"/>
      <c r="IU428" s="109"/>
      <c r="IV428" s="109"/>
    </row>
    <row r="429" spans="1:256" s="107" customFormat="1" x14ac:dyDescent="0.15">
      <c r="A429" s="106"/>
      <c r="B429" s="106"/>
      <c r="E429" s="210"/>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09"/>
      <c r="AL429" s="109"/>
      <c r="AM429" s="109"/>
      <c r="AN429" s="109"/>
      <c r="AO429" s="109"/>
      <c r="AP429" s="109"/>
      <c r="AQ429" s="109"/>
      <c r="AR429" s="109"/>
      <c r="AS429" s="109"/>
      <c r="AT429" s="109"/>
      <c r="AU429" s="109"/>
      <c r="AV429" s="109"/>
      <c r="AW429" s="109"/>
      <c r="AX429" s="109"/>
      <c r="AY429" s="109"/>
      <c r="AZ429" s="109"/>
      <c r="BA429" s="109"/>
      <c r="BB429" s="109"/>
      <c r="BC429" s="109"/>
      <c r="BD429" s="109"/>
      <c r="BE429" s="109"/>
      <c r="BF429" s="109"/>
      <c r="BG429" s="109"/>
      <c r="BH429" s="109"/>
      <c r="BI429" s="109"/>
      <c r="BJ429" s="109"/>
      <c r="BK429" s="109"/>
      <c r="BL429" s="109"/>
      <c r="BM429" s="109"/>
      <c r="BN429" s="109"/>
      <c r="BO429" s="109"/>
      <c r="BP429" s="109"/>
      <c r="BQ429" s="109"/>
      <c r="BR429" s="109"/>
      <c r="BS429" s="109"/>
      <c r="BT429" s="109"/>
      <c r="BU429" s="109"/>
      <c r="BV429" s="109"/>
      <c r="BW429" s="109"/>
      <c r="BX429" s="109"/>
      <c r="BY429" s="109"/>
      <c r="BZ429" s="109"/>
      <c r="CA429" s="109"/>
      <c r="CB429" s="109"/>
      <c r="CC429" s="109"/>
      <c r="CD429" s="109"/>
      <c r="CE429" s="109"/>
      <c r="CF429" s="109"/>
      <c r="CG429" s="109"/>
      <c r="CH429" s="109"/>
      <c r="CI429" s="109"/>
      <c r="CJ429" s="109"/>
      <c r="CK429" s="109"/>
      <c r="CL429" s="109"/>
      <c r="CM429" s="109"/>
      <c r="CN429" s="109"/>
      <c r="CO429" s="109"/>
      <c r="CP429" s="109"/>
      <c r="CQ429" s="109"/>
      <c r="CR429" s="109"/>
      <c r="CS429" s="109"/>
      <c r="CT429" s="109"/>
      <c r="CU429" s="109"/>
      <c r="CV429" s="109"/>
      <c r="CW429" s="109"/>
      <c r="CX429" s="109"/>
      <c r="CY429" s="109"/>
      <c r="CZ429" s="109"/>
      <c r="DA429" s="109"/>
      <c r="DB429" s="109"/>
      <c r="DC429" s="109"/>
      <c r="DD429" s="109"/>
      <c r="DE429" s="109"/>
      <c r="DF429" s="109"/>
      <c r="DG429" s="109"/>
      <c r="DH429" s="109"/>
      <c r="DI429" s="109"/>
      <c r="DJ429" s="109"/>
      <c r="DK429" s="109"/>
      <c r="DL429" s="109"/>
      <c r="DM429" s="109"/>
      <c r="DN429" s="109"/>
      <c r="DO429" s="109"/>
      <c r="DP429" s="109"/>
      <c r="DQ429" s="109"/>
      <c r="DR429" s="109"/>
      <c r="DS429" s="109"/>
      <c r="DT429" s="109"/>
      <c r="DU429" s="109"/>
      <c r="DV429" s="109"/>
      <c r="DW429" s="109"/>
      <c r="DX429" s="109"/>
      <c r="DY429" s="109"/>
      <c r="DZ429" s="109"/>
      <c r="EA429" s="109"/>
      <c r="EB429" s="109"/>
      <c r="EC429" s="109"/>
      <c r="ED429" s="109"/>
      <c r="EE429" s="109"/>
      <c r="EF429" s="109"/>
      <c r="EG429" s="109"/>
      <c r="EH429" s="109"/>
      <c r="EI429" s="109"/>
      <c r="EJ429" s="109"/>
      <c r="EK429" s="109"/>
      <c r="EL429" s="109"/>
      <c r="EM429" s="109"/>
      <c r="EN429" s="109"/>
      <c r="EO429" s="109"/>
      <c r="EP429" s="109"/>
      <c r="EQ429" s="109"/>
      <c r="ER429" s="109"/>
      <c r="ES429" s="109"/>
      <c r="ET429" s="109"/>
      <c r="EU429" s="109"/>
      <c r="EV429" s="109"/>
      <c r="EW429" s="109"/>
      <c r="EX429" s="109"/>
      <c r="EY429" s="109"/>
      <c r="EZ429" s="109"/>
      <c r="FA429" s="109"/>
      <c r="FB429" s="109"/>
      <c r="FC429" s="109"/>
      <c r="FD429" s="109"/>
      <c r="FE429" s="109"/>
      <c r="FF429" s="109"/>
      <c r="FG429" s="109"/>
      <c r="FH429" s="109"/>
      <c r="FI429" s="109"/>
      <c r="FJ429" s="109"/>
      <c r="FK429" s="109"/>
      <c r="FL429" s="109"/>
      <c r="FM429" s="109"/>
      <c r="FN429" s="109"/>
      <c r="FO429" s="109"/>
      <c r="FP429" s="109"/>
      <c r="FQ429" s="109"/>
      <c r="FR429" s="109"/>
      <c r="FS429" s="109"/>
      <c r="FT429" s="109"/>
      <c r="FU429" s="109"/>
      <c r="FV429" s="109"/>
      <c r="FW429" s="109"/>
      <c r="FX429" s="109"/>
      <c r="FY429" s="109"/>
      <c r="FZ429" s="109"/>
      <c r="GA429" s="109"/>
      <c r="GB429" s="109"/>
      <c r="GC429" s="109"/>
      <c r="GD429" s="109"/>
      <c r="GE429" s="109"/>
      <c r="GF429" s="109"/>
      <c r="GG429" s="109"/>
      <c r="GH429" s="109"/>
      <c r="GI429" s="109"/>
      <c r="GJ429" s="109"/>
      <c r="GK429" s="109"/>
      <c r="GL429" s="109"/>
      <c r="GM429" s="109"/>
      <c r="GN429" s="109"/>
      <c r="GO429" s="109"/>
      <c r="GP429" s="109"/>
      <c r="GQ429" s="109"/>
      <c r="GR429" s="109"/>
      <c r="GS429" s="109"/>
      <c r="GT429" s="109"/>
      <c r="GU429" s="109"/>
      <c r="GV429" s="109"/>
      <c r="GW429" s="109"/>
      <c r="GX429" s="109"/>
      <c r="GY429" s="109"/>
      <c r="GZ429" s="109"/>
      <c r="HA429" s="109"/>
      <c r="HB429" s="109"/>
      <c r="HC429" s="109"/>
      <c r="HD429" s="109"/>
      <c r="HE429" s="109"/>
      <c r="HF429" s="109"/>
      <c r="HG429" s="109"/>
      <c r="HH429" s="109"/>
      <c r="HI429" s="109"/>
      <c r="HJ429" s="109"/>
      <c r="HK429" s="109"/>
      <c r="HL429" s="109"/>
      <c r="HM429" s="109"/>
      <c r="HN429" s="109"/>
      <c r="HO429" s="109"/>
      <c r="HP429" s="109"/>
      <c r="HQ429" s="109"/>
      <c r="HR429" s="109"/>
      <c r="HS429" s="109"/>
      <c r="HT429" s="109"/>
      <c r="HU429" s="109"/>
      <c r="HV429" s="109"/>
      <c r="HW429" s="109"/>
      <c r="HX429" s="109"/>
      <c r="HY429" s="109"/>
      <c r="HZ429" s="109"/>
      <c r="IA429" s="109"/>
      <c r="IB429" s="109"/>
      <c r="IC429" s="109"/>
      <c r="ID429" s="109"/>
      <c r="IE429" s="109"/>
      <c r="IF429" s="109"/>
      <c r="IG429" s="109"/>
      <c r="IH429" s="109"/>
      <c r="II429" s="109"/>
      <c r="IJ429" s="109"/>
      <c r="IK429" s="109"/>
      <c r="IL429" s="109"/>
      <c r="IM429" s="109"/>
      <c r="IN429" s="109"/>
      <c r="IO429" s="109"/>
      <c r="IP429" s="109"/>
      <c r="IQ429" s="109"/>
      <c r="IR429" s="109"/>
      <c r="IS429" s="109"/>
      <c r="IT429" s="109"/>
      <c r="IU429" s="109"/>
      <c r="IV429" s="109"/>
    </row>
    <row r="430" spans="1:256" s="107" customFormat="1" x14ac:dyDescent="0.15">
      <c r="A430" s="106"/>
      <c r="B430" s="106"/>
      <c r="E430" s="210"/>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109"/>
      <c r="AR430" s="109"/>
      <c r="AS430" s="109"/>
      <c r="AT430" s="109"/>
      <c r="AU430" s="109"/>
      <c r="AV430" s="109"/>
      <c r="AW430" s="109"/>
      <c r="AX430" s="109"/>
      <c r="AY430" s="109"/>
      <c r="AZ430" s="109"/>
      <c r="BA430" s="109"/>
      <c r="BB430" s="109"/>
      <c r="BC430" s="109"/>
      <c r="BD430" s="109"/>
      <c r="BE430" s="109"/>
      <c r="BF430" s="109"/>
      <c r="BG430" s="109"/>
      <c r="BH430" s="109"/>
      <c r="BI430" s="109"/>
      <c r="BJ430" s="109"/>
      <c r="BK430" s="109"/>
      <c r="BL430" s="109"/>
      <c r="BM430" s="109"/>
      <c r="BN430" s="109"/>
      <c r="BO430" s="109"/>
      <c r="BP430" s="109"/>
      <c r="BQ430" s="109"/>
      <c r="BR430" s="109"/>
      <c r="BS430" s="109"/>
      <c r="BT430" s="109"/>
      <c r="BU430" s="109"/>
      <c r="BV430" s="109"/>
      <c r="BW430" s="109"/>
      <c r="BX430" s="109"/>
      <c r="BY430" s="109"/>
      <c r="BZ430" s="109"/>
      <c r="CA430" s="109"/>
      <c r="CB430" s="109"/>
      <c r="CC430" s="109"/>
      <c r="CD430" s="109"/>
      <c r="CE430" s="109"/>
      <c r="CF430" s="109"/>
      <c r="CG430" s="109"/>
      <c r="CH430" s="109"/>
      <c r="CI430" s="109"/>
      <c r="CJ430" s="109"/>
      <c r="CK430" s="109"/>
      <c r="CL430" s="109"/>
      <c r="CM430" s="109"/>
      <c r="CN430" s="109"/>
      <c r="CO430" s="109"/>
      <c r="CP430" s="109"/>
      <c r="CQ430" s="109"/>
      <c r="CR430" s="109"/>
      <c r="CS430" s="109"/>
      <c r="CT430" s="109"/>
      <c r="CU430" s="109"/>
      <c r="CV430" s="109"/>
      <c r="CW430" s="109"/>
      <c r="CX430" s="109"/>
      <c r="CY430" s="109"/>
      <c r="CZ430" s="109"/>
      <c r="DA430" s="109"/>
      <c r="DB430" s="109"/>
      <c r="DC430" s="109"/>
      <c r="DD430" s="109"/>
      <c r="DE430" s="109"/>
      <c r="DF430" s="109"/>
      <c r="DG430" s="109"/>
      <c r="DH430" s="109"/>
      <c r="DI430" s="109"/>
      <c r="DJ430" s="109"/>
      <c r="DK430" s="109"/>
      <c r="DL430" s="109"/>
      <c r="DM430" s="109"/>
      <c r="DN430" s="109"/>
      <c r="DO430" s="109"/>
      <c r="DP430" s="109"/>
      <c r="DQ430" s="109"/>
      <c r="DR430" s="109"/>
      <c r="DS430" s="109"/>
      <c r="DT430" s="109"/>
      <c r="DU430" s="109"/>
      <c r="DV430" s="109"/>
      <c r="DW430" s="109"/>
      <c r="DX430" s="109"/>
      <c r="DY430" s="109"/>
      <c r="DZ430" s="109"/>
      <c r="EA430" s="109"/>
      <c r="EB430" s="109"/>
      <c r="EC430" s="109"/>
      <c r="ED430" s="109"/>
      <c r="EE430" s="109"/>
      <c r="EF430" s="109"/>
      <c r="EG430" s="109"/>
      <c r="EH430" s="109"/>
      <c r="EI430" s="109"/>
      <c r="EJ430" s="109"/>
      <c r="EK430" s="109"/>
      <c r="EL430" s="109"/>
      <c r="EM430" s="109"/>
      <c r="EN430" s="109"/>
      <c r="EO430" s="109"/>
      <c r="EP430" s="109"/>
      <c r="EQ430" s="109"/>
      <c r="ER430" s="109"/>
      <c r="ES430" s="109"/>
      <c r="ET430" s="109"/>
      <c r="EU430" s="109"/>
      <c r="EV430" s="109"/>
      <c r="EW430" s="109"/>
      <c r="EX430" s="109"/>
      <c r="EY430" s="109"/>
      <c r="EZ430" s="109"/>
      <c r="FA430" s="109"/>
      <c r="FB430" s="109"/>
      <c r="FC430" s="109"/>
      <c r="FD430" s="109"/>
      <c r="FE430" s="109"/>
      <c r="FF430" s="109"/>
      <c r="FG430" s="109"/>
      <c r="FH430" s="109"/>
      <c r="FI430" s="109"/>
      <c r="FJ430" s="109"/>
      <c r="FK430" s="109"/>
      <c r="FL430" s="109"/>
      <c r="FM430" s="109"/>
      <c r="FN430" s="109"/>
      <c r="FO430" s="109"/>
      <c r="FP430" s="109"/>
      <c r="FQ430" s="109"/>
      <c r="FR430" s="109"/>
      <c r="FS430" s="109"/>
      <c r="FT430" s="109"/>
      <c r="FU430" s="109"/>
      <c r="FV430" s="109"/>
      <c r="FW430" s="109"/>
      <c r="FX430" s="109"/>
      <c r="FY430" s="109"/>
      <c r="FZ430" s="109"/>
      <c r="GA430" s="109"/>
      <c r="GB430" s="109"/>
      <c r="GC430" s="109"/>
      <c r="GD430" s="109"/>
      <c r="GE430" s="109"/>
      <c r="GF430" s="109"/>
      <c r="GG430" s="109"/>
      <c r="GH430" s="109"/>
      <c r="GI430" s="109"/>
      <c r="GJ430" s="109"/>
      <c r="GK430" s="109"/>
      <c r="GL430" s="109"/>
      <c r="GM430" s="109"/>
      <c r="GN430" s="109"/>
      <c r="GO430" s="109"/>
      <c r="GP430" s="109"/>
      <c r="GQ430" s="109"/>
      <c r="GR430" s="109"/>
      <c r="GS430" s="109"/>
      <c r="GT430" s="109"/>
      <c r="GU430" s="109"/>
      <c r="GV430" s="109"/>
      <c r="GW430" s="109"/>
      <c r="GX430" s="109"/>
      <c r="GY430" s="109"/>
      <c r="GZ430" s="109"/>
      <c r="HA430" s="109"/>
      <c r="HB430" s="109"/>
      <c r="HC430" s="109"/>
      <c r="HD430" s="109"/>
      <c r="HE430" s="109"/>
      <c r="HF430" s="109"/>
      <c r="HG430" s="109"/>
      <c r="HH430" s="109"/>
      <c r="HI430" s="109"/>
      <c r="HJ430" s="109"/>
      <c r="HK430" s="109"/>
      <c r="HL430" s="109"/>
      <c r="HM430" s="109"/>
      <c r="HN430" s="109"/>
      <c r="HO430" s="109"/>
      <c r="HP430" s="109"/>
      <c r="HQ430" s="109"/>
      <c r="HR430" s="109"/>
      <c r="HS430" s="109"/>
      <c r="HT430" s="109"/>
      <c r="HU430" s="109"/>
      <c r="HV430" s="109"/>
      <c r="HW430" s="109"/>
      <c r="HX430" s="109"/>
      <c r="HY430" s="109"/>
      <c r="HZ430" s="109"/>
      <c r="IA430" s="109"/>
      <c r="IB430" s="109"/>
      <c r="IC430" s="109"/>
      <c r="ID430" s="109"/>
      <c r="IE430" s="109"/>
      <c r="IF430" s="109"/>
      <c r="IG430" s="109"/>
      <c r="IH430" s="109"/>
      <c r="II430" s="109"/>
      <c r="IJ430" s="109"/>
      <c r="IK430" s="109"/>
      <c r="IL430" s="109"/>
      <c r="IM430" s="109"/>
      <c r="IN430" s="109"/>
      <c r="IO430" s="109"/>
      <c r="IP430" s="109"/>
      <c r="IQ430" s="109"/>
      <c r="IR430" s="109"/>
      <c r="IS430" s="109"/>
      <c r="IT430" s="109"/>
      <c r="IU430" s="109"/>
      <c r="IV430" s="109"/>
    </row>
    <row r="431" spans="1:256" s="107" customFormat="1" x14ac:dyDescent="0.15">
      <c r="A431" s="106"/>
      <c r="B431" s="106"/>
      <c r="E431" s="210"/>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09"/>
      <c r="AL431" s="109"/>
      <c r="AM431" s="109"/>
      <c r="AN431" s="109"/>
      <c r="AO431" s="109"/>
      <c r="AP431" s="109"/>
      <c r="AQ431" s="109"/>
      <c r="AR431" s="109"/>
      <c r="AS431" s="109"/>
      <c r="AT431" s="109"/>
      <c r="AU431" s="109"/>
      <c r="AV431" s="109"/>
      <c r="AW431" s="109"/>
      <c r="AX431" s="109"/>
      <c r="AY431" s="109"/>
      <c r="AZ431" s="109"/>
      <c r="BA431" s="109"/>
      <c r="BB431" s="109"/>
      <c r="BC431" s="109"/>
      <c r="BD431" s="109"/>
      <c r="BE431" s="109"/>
      <c r="BF431" s="109"/>
      <c r="BG431" s="109"/>
      <c r="BH431" s="109"/>
      <c r="BI431" s="109"/>
      <c r="BJ431" s="109"/>
      <c r="BK431" s="109"/>
      <c r="BL431" s="109"/>
      <c r="BM431" s="109"/>
      <c r="BN431" s="109"/>
      <c r="BO431" s="109"/>
      <c r="BP431" s="109"/>
      <c r="BQ431" s="109"/>
      <c r="BR431" s="109"/>
      <c r="BS431" s="109"/>
      <c r="BT431" s="109"/>
      <c r="BU431" s="109"/>
      <c r="BV431" s="109"/>
      <c r="BW431" s="109"/>
      <c r="BX431" s="109"/>
      <c r="BY431" s="109"/>
      <c r="BZ431" s="109"/>
      <c r="CA431" s="109"/>
      <c r="CB431" s="109"/>
      <c r="CC431" s="109"/>
      <c r="CD431" s="109"/>
      <c r="CE431" s="109"/>
      <c r="CF431" s="109"/>
      <c r="CG431" s="109"/>
      <c r="CH431" s="109"/>
      <c r="CI431" s="109"/>
      <c r="CJ431" s="109"/>
      <c r="CK431" s="109"/>
      <c r="CL431" s="109"/>
      <c r="CM431" s="109"/>
      <c r="CN431" s="109"/>
      <c r="CO431" s="109"/>
      <c r="CP431" s="109"/>
      <c r="CQ431" s="109"/>
      <c r="CR431" s="109"/>
      <c r="CS431" s="109"/>
      <c r="CT431" s="109"/>
      <c r="CU431" s="109"/>
      <c r="CV431" s="109"/>
      <c r="CW431" s="109"/>
      <c r="CX431" s="109"/>
      <c r="CY431" s="109"/>
      <c r="CZ431" s="109"/>
      <c r="DA431" s="109"/>
      <c r="DB431" s="109"/>
      <c r="DC431" s="109"/>
      <c r="DD431" s="109"/>
      <c r="DE431" s="109"/>
      <c r="DF431" s="109"/>
      <c r="DG431" s="109"/>
      <c r="DH431" s="109"/>
      <c r="DI431" s="109"/>
      <c r="DJ431" s="109"/>
      <c r="DK431" s="109"/>
      <c r="DL431" s="109"/>
      <c r="DM431" s="109"/>
      <c r="DN431" s="109"/>
      <c r="DO431" s="109"/>
      <c r="DP431" s="109"/>
      <c r="DQ431" s="109"/>
      <c r="DR431" s="109"/>
      <c r="DS431" s="109"/>
      <c r="DT431" s="109"/>
      <c r="DU431" s="109"/>
      <c r="DV431" s="109"/>
      <c r="DW431" s="109"/>
      <c r="DX431" s="109"/>
      <c r="DY431" s="109"/>
      <c r="DZ431" s="109"/>
      <c r="EA431" s="109"/>
      <c r="EB431" s="109"/>
      <c r="EC431" s="109"/>
      <c r="ED431" s="109"/>
      <c r="EE431" s="109"/>
      <c r="EF431" s="109"/>
      <c r="EG431" s="109"/>
      <c r="EH431" s="109"/>
      <c r="EI431" s="109"/>
      <c r="EJ431" s="109"/>
      <c r="EK431" s="109"/>
      <c r="EL431" s="109"/>
      <c r="EM431" s="109"/>
      <c r="EN431" s="109"/>
      <c r="EO431" s="109"/>
      <c r="EP431" s="109"/>
      <c r="EQ431" s="109"/>
      <c r="ER431" s="109"/>
      <c r="ES431" s="109"/>
      <c r="ET431" s="109"/>
      <c r="EU431" s="109"/>
      <c r="EV431" s="109"/>
      <c r="EW431" s="109"/>
      <c r="EX431" s="109"/>
      <c r="EY431" s="109"/>
      <c r="EZ431" s="109"/>
      <c r="FA431" s="109"/>
      <c r="FB431" s="109"/>
      <c r="FC431" s="109"/>
      <c r="FD431" s="109"/>
      <c r="FE431" s="109"/>
      <c r="FF431" s="109"/>
      <c r="FG431" s="109"/>
      <c r="FH431" s="109"/>
      <c r="FI431" s="109"/>
      <c r="FJ431" s="109"/>
      <c r="FK431" s="109"/>
      <c r="FL431" s="109"/>
      <c r="FM431" s="109"/>
      <c r="FN431" s="109"/>
      <c r="FO431" s="109"/>
      <c r="FP431" s="109"/>
      <c r="FQ431" s="109"/>
      <c r="FR431" s="109"/>
      <c r="FS431" s="109"/>
      <c r="FT431" s="109"/>
      <c r="FU431" s="109"/>
      <c r="FV431" s="109"/>
      <c r="FW431" s="109"/>
      <c r="FX431" s="109"/>
      <c r="FY431" s="109"/>
      <c r="FZ431" s="109"/>
      <c r="GA431" s="109"/>
      <c r="GB431" s="109"/>
      <c r="GC431" s="109"/>
      <c r="GD431" s="109"/>
      <c r="GE431" s="109"/>
      <c r="GF431" s="109"/>
      <c r="GG431" s="109"/>
      <c r="GH431" s="109"/>
      <c r="GI431" s="109"/>
      <c r="GJ431" s="109"/>
      <c r="GK431" s="109"/>
      <c r="GL431" s="109"/>
      <c r="GM431" s="109"/>
      <c r="GN431" s="109"/>
      <c r="GO431" s="109"/>
      <c r="GP431" s="109"/>
      <c r="GQ431" s="109"/>
      <c r="GR431" s="109"/>
      <c r="GS431" s="109"/>
      <c r="GT431" s="109"/>
      <c r="GU431" s="109"/>
      <c r="GV431" s="109"/>
      <c r="GW431" s="109"/>
      <c r="GX431" s="109"/>
      <c r="GY431" s="109"/>
      <c r="GZ431" s="109"/>
      <c r="HA431" s="109"/>
      <c r="HB431" s="109"/>
      <c r="HC431" s="109"/>
      <c r="HD431" s="109"/>
      <c r="HE431" s="109"/>
      <c r="HF431" s="109"/>
      <c r="HG431" s="109"/>
      <c r="HH431" s="109"/>
      <c r="HI431" s="109"/>
      <c r="HJ431" s="109"/>
      <c r="HK431" s="109"/>
      <c r="HL431" s="109"/>
      <c r="HM431" s="109"/>
      <c r="HN431" s="109"/>
      <c r="HO431" s="109"/>
      <c r="HP431" s="109"/>
      <c r="HQ431" s="109"/>
      <c r="HR431" s="109"/>
      <c r="HS431" s="109"/>
      <c r="HT431" s="109"/>
      <c r="HU431" s="109"/>
      <c r="HV431" s="109"/>
      <c r="HW431" s="109"/>
      <c r="HX431" s="109"/>
      <c r="HY431" s="109"/>
      <c r="HZ431" s="109"/>
      <c r="IA431" s="109"/>
      <c r="IB431" s="109"/>
      <c r="IC431" s="109"/>
      <c r="ID431" s="109"/>
      <c r="IE431" s="109"/>
      <c r="IF431" s="109"/>
      <c r="IG431" s="109"/>
      <c r="IH431" s="109"/>
      <c r="II431" s="109"/>
      <c r="IJ431" s="109"/>
      <c r="IK431" s="109"/>
      <c r="IL431" s="109"/>
      <c r="IM431" s="109"/>
      <c r="IN431" s="109"/>
      <c r="IO431" s="109"/>
      <c r="IP431" s="109"/>
      <c r="IQ431" s="109"/>
      <c r="IR431" s="109"/>
      <c r="IS431" s="109"/>
      <c r="IT431" s="109"/>
      <c r="IU431" s="109"/>
      <c r="IV431" s="109"/>
    </row>
    <row r="432" spans="1:256" s="107" customFormat="1" x14ac:dyDescent="0.15">
      <c r="A432" s="106"/>
      <c r="B432" s="106"/>
      <c r="E432" s="210"/>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09"/>
      <c r="AL432" s="109"/>
      <c r="AM432" s="109"/>
      <c r="AN432" s="109"/>
      <c r="AO432" s="109"/>
      <c r="AP432" s="109"/>
      <c r="AQ432" s="109"/>
      <c r="AR432" s="109"/>
      <c r="AS432" s="109"/>
      <c r="AT432" s="109"/>
      <c r="AU432" s="109"/>
      <c r="AV432" s="109"/>
      <c r="AW432" s="109"/>
      <c r="AX432" s="109"/>
      <c r="AY432" s="109"/>
      <c r="AZ432" s="109"/>
      <c r="BA432" s="109"/>
      <c r="BB432" s="109"/>
      <c r="BC432" s="109"/>
      <c r="BD432" s="109"/>
      <c r="BE432" s="109"/>
      <c r="BF432" s="109"/>
      <c r="BG432" s="109"/>
      <c r="BH432" s="109"/>
      <c r="BI432" s="109"/>
      <c r="BJ432" s="109"/>
      <c r="BK432" s="109"/>
      <c r="BL432" s="109"/>
      <c r="BM432" s="109"/>
      <c r="BN432" s="109"/>
      <c r="BO432" s="109"/>
      <c r="BP432" s="109"/>
      <c r="BQ432" s="109"/>
      <c r="BR432" s="109"/>
      <c r="BS432" s="109"/>
      <c r="BT432" s="109"/>
      <c r="BU432" s="109"/>
      <c r="BV432" s="109"/>
      <c r="BW432" s="109"/>
      <c r="BX432" s="109"/>
      <c r="BY432" s="109"/>
      <c r="BZ432" s="109"/>
      <c r="CA432" s="109"/>
      <c r="CB432" s="109"/>
      <c r="CC432" s="109"/>
      <c r="CD432" s="109"/>
      <c r="CE432" s="109"/>
      <c r="CF432" s="109"/>
      <c r="CG432" s="109"/>
      <c r="CH432" s="109"/>
      <c r="CI432" s="109"/>
      <c r="CJ432" s="109"/>
      <c r="CK432" s="109"/>
      <c r="CL432" s="109"/>
      <c r="CM432" s="109"/>
      <c r="CN432" s="109"/>
      <c r="CO432" s="109"/>
      <c r="CP432" s="109"/>
      <c r="CQ432" s="109"/>
      <c r="CR432" s="109"/>
      <c r="CS432" s="109"/>
      <c r="CT432" s="109"/>
      <c r="CU432" s="109"/>
      <c r="CV432" s="109"/>
      <c r="CW432" s="109"/>
      <c r="CX432" s="109"/>
      <c r="CY432" s="109"/>
      <c r="CZ432" s="109"/>
      <c r="DA432" s="109"/>
      <c r="DB432" s="109"/>
      <c r="DC432" s="109"/>
      <c r="DD432" s="109"/>
      <c r="DE432" s="109"/>
      <c r="DF432" s="109"/>
      <c r="DG432" s="109"/>
      <c r="DH432" s="109"/>
      <c r="DI432" s="109"/>
      <c r="DJ432" s="109"/>
      <c r="DK432" s="109"/>
      <c r="DL432" s="109"/>
      <c r="DM432" s="109"/>
      <c r="DN432" s="109"/>
      <c r="DO432" s="109"/>
      <c r="DP432" s="109"/>
      <c r="DQ432" s="109"/>
      <c r="DR432" s="109"/>
      <c r="DS432" s="109"/>
      <c r="DT432" s="109"/>
      <c r="DU432" s="109"/>
      <c r="DV432" s="109"/>
      <c r="DW432" s="109"/>
      <c r="DX432" s="109"/>
      <c r="DY432" s="109"/>
      <c r="DZ432" s="109"/>
      <c r="EA432" s="109"/>
      <c r="EB432" s="109"/>
      <c r="EC432" s="109"/>
      <c r="ED432" s="109"/>
      <c r="EE432" s="109"/>
      <c r="EF432" s="109"/>
      <c r="EG432" s="109"/>
      <c r="EH432" s="109"/>
      <c r="EI432" s="109"/>
      <c r="EJ432" s="109"/>
      <c r="EK432" s="109"/>
      <c r="EL432" s="109"/>
      <c r="EM432" s="109"/>
      <c r="EN432" s="109"/>
      <c r="EO432" s="109"/>
      <c r="EP432" s="109"/>
      <c r="EQ432" s="109"/>
      <c r="ER432" s="109"/>
      <c r="ES432" s="109"/>
      <c r="ET432" s="109"/>
      <c r="EU432" s="109"/>
      <c r="EV432" s="109"/>
      <c r="EW432" s="109"/>
      <c r="EX432" s="109"/>
      <c r="EY432" s="109"/>
      <c r="EZ432" s="109"/>
      <c r="FA432" s="109"/>
      <c r="FB432" s="109"/>
      <c r="FC432" s="109"/>
      <c r="FD432" s="109"/>
      <c r="FE432" s="109"/>
      <c r="FF432" s="109"/>
      <c r="FG432" s="109"/>
      <c r="FH432" s="109"/>
      <c r="FI432" s="109"/>
      <c r="FJ432" s="109"/>
      <c r="FK432" s="109"/>
      <c r="FL432" s="109"/>
      <c r="FM432" s="109"/>
      <c r="FN432" s="109"/>
      <c r="FO432" s="109"/>
      <c r="FP432" s="109"/>
      <c r="FQ432" s="109"/>
      <c r="FR432" s="109"/>
      <c r="FS432" s="109"/>
      <c r="FT432" s="109"/>
      <c r="FU432" s="109"/>
      <c r="FV432" s="109"/>
      <c r="FW432" s="109"/>
      <c r="FX432" s="109"/>
      <c r="FY432" s="109"/>
      <c r="FZ432" s="109"/>
      <c r="GA432" s="109"/>
      <c r="GB432" s="109"/>
      <c r="GC432" s="109"/>
      <c r="GD432" s="109"/>
      <c r="GE432" s="109"/>
      <c r="GF432" s="109"/>
      <c r="GG432" s="109"/>
      <c r="GH432" s="109"/>
      <c r="GI432" s="109"/>
      <c r="GJ432" s="109"/>
      <c r="GK432" s="109"/>
      <c r="GL432" s="109"/>
      <c r="GM432" s="109"/>
      <c r="GN432" s="109"/>
      <c r="GO432" s="109"/>
      <c r="GP432" s="109"/>
      <c r="GQ432" s="109"/>
      <c r="GR432" s="109"/>
      <c r="GS432" s="109"/>
      <c r="GT432" s="109"/>
      <c r="GU432" s="109"/>
      <c r="GV432" s="109"/>
      <c r="GW432" s="109"/>
      <c r="GX432" s="109"/>
      <c r="GY432" s="109"/>
      <c r="GZ432" s="109"/>
      <c r="HA432" s="109"/>
      <c r="HB432" s="109"/>
      <c r="HC432" s="109"/>
      <c r="HD432" s="109"/>
      <c r="HE432" s="109"/>
      <c r="HF432" s="109"/>
      <c r="HG432" s="109"/>
      <c r="HH432" s="109"/>
      <c r="HI432" s="109"/>
      <c r="HJ432" s="109"/>
      <c r="HK432" s="109"/>
      <c r="HL432" s="109"/>
      <c r="HM432" s="109"/>
      <c r="HN432" s="109"/>
      <c r="HO432" s="109"/>
      <c r="HP432" s="109"/>
      <c r="HQ432" s="109"/>
      <c r="HR432" s="109"/>
      <c r="HS432" s="109"/>
      <c r="HT432" s="109"/>
      <c r="HU432" s="109"/>
      <c r="HV432" s="109"/>
      <c r="HW432" s="109"/>
      <c r="HX432" s="109"/>
      <c r="HY432" s="109"/>
      <c r="HZ432" s="109"/>
      <c r="IA432" s="109"/>
      <c r="IB432" s="109"/>
      <c r="IC432" s="109"/>
      <c r="ID432" s="109"/>
      <c r="IE432" s="109"/>
      <c r="IF432" s="109"/>
      <c r="IG432" s="109"/>
      <c r="IH432" s="109"/>
      <c r="II432" s="109"/>
      <c r="IJ432" s="109"/>
      <c r="IK432" s="109"/>
      <c r="IL432" s="109"/>
      <c r="IM432" s="109"/>
      <c r="IN432" s="109"/>
      <c r="IO432" s="109"/>
      <c r="IP432" s="109"/>
      <c r="IQ432" s="109"/>
      <c r="IR432" s="109"/>
      <c r="IS432" s="109"/>
      <c r="IT432" s="109"/>
      <c r="IU432" s="109"/>
      <c r="IV432" s="109"/>
    </row>
    <row r="433" spans="1:256" s="107" customFormat="1" x14ac:dyDescent="0.15">
      <c r="A433" s="106"/>
      <c r="B433" s="106"/>
      <c r="E433" s="210"/>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09"/>
      <c r="AL433" s="109"/>
      <c r="AM433" s="109"/>
      <c r="AN433" s="109"/>
      <c r="AO433" s="109"/>
      <c r="AP433" s="109"/>
      <c r="AQ433" s="109"/>
      <c r="AR433" s="109"/>
      <c r="AS433" s="109"/>
      <c r="AT433" s="109"/>
      <c r="AU433" s="109"/>
      <c r="AV433" s="109"/>
      <c r="AW433" s="109"/>
      <c r="AX433" s="109"/>
      <c r="AY433" s="109"/>
      <c r="AZ433" s="109"/>
      <c r="BA433" s="109"/>
      <c r="BB433" s="109"/>
      <c r="BC433" s="109"/>
      <c r="BD433" s="109"/>
      <c r="BE433" s="109"/>
      <c r="BF433" s="109"/>
      <c r="BG433" s="109"/>
      <c r="BH433" s="109"/>
      <c r="BI433" s="109"/>
      <c r="BJ433" s="109"/>
      <c r="BK433" s="109"/>
      <c r="BL433" s="109"/>
      <c r="BM433" s="109"/>
      <c r="BN433" s="109"/>
      <c r="BO433" s="109"/>
      <c r="BP433" s="109"/>
      <c r="BQ433" s="109"/>
      <c r="BR433" s="109"/>
      <c r="BS433" s="109"/>
      <c r="BT433" s="109"/>
      <c r="BU433" s="109"/>
      <c r="BV433" s="109"/>
      <c r="BW433" s="109"/>
      <c r="BX433" s="109"/>
      <c r="BY433" s="109"/>
      <c r="BZ433" s="109"/>
      <c r="CA433" s="109"/>
      <c r="CB433" s="109"/>
      <c r="CC433" s="109"/>
      <c r="CD433" s="109"/>
      <c r="CE433" s="109"/>
      <c r="CF433" s="109"/>
      <c r="CG433" s="109"/>
      <c r="CH433" s="109"/>
      <c r="CI433" s="109"/>
      <c r="CJ433" s="109"/>
      <c r="CK433" s="109"/>
      <c r="CL433" s="109"/>
      <c r="CM433" s="109"/>
      <c r="CN433" s="109"/>
      <c r="CO433" s="109"/>
      <c r="CP433" s="109"/>
      <c r="CQ433" s="109"/>
      <c r="CR433" s="109"/>
      <c r="CS433" s="109"/>
      <c r="CT433" s="109"/>
      <c r="CU433" s="109"/>
      <c r="CV433" s="109"/>
      <c r="CW433" s="109"/>
      <c r="CX433" s="109"/>
      <c r="CY433" s="109"/>
      <c r="CZ433" s="109"/>
      <c r="DA433" s="109"/>
      <c r="DB433" s="109"/>
      <c r="DC433" s="109"/>
      <c r="DD433" s="109"/>
      <c r="DE433" s="109"/>
      <c r="DF433" s="109"/>
      <c r="DG433" s="109"/>
      <c r="DH433" s="109"/>
      <c r="DI433" s="109"/>
      <c r="DJ433" s="109"/>
      <c r="DK433" s="109"/>
      <c r="DL433" s="109"/>
      <c r="DM433" s="109"/>
      <c r="DN433" s="109"/>
      <c r="DO433" s="109"/>
      <c r="DP433" s="109"/>
      <c r="DQ433" s="109"/>
      <c r="DR433" s="109"/>
      <c r="DS433" s="109"/>
      <c r="DT433" s="109"/>
      <c r="DU433" s="109"/>
      <c r="DV433" s="109"/>
      <c r="DW433" s="109"/>
      <c r="DX433" s="109"/>
      <c r="DY433" s="109"/>
      <c r="DZ433" s="109"/>
      <c r="EA433" s="109"/>
      <c r="EB433" s="109"/>
      <c r="EC433" s="109"/>
      <c r="ED433" s="109"/>
      <c r="EE433" s="109"/>
      <c r="EF433" s="109"/>
      <c r="EG433" s="109"/>
      <c r="EH433" s="109"/>
      <c r="EI433" s="109"/>
      <c r="EJ433" s="109"/>
      <c r="EK433" s="109"/>
      <c r="EL433" s="109"/>
      <c r="EM433" s="109"/>
      <c r="EN433" s="109"/>
      <c r="EO433" s="109"/>
      <c r="EP433" s="109"/>
      <c r="EQ433" s="109"/>
      <c r="ER433" s="109"/>
      <c r="ES433" s="109"/>
      <c r="ET433" s="109"/>
      <c r="EU433" s="109"/>
      <c r="EV433" s="109"/>
      <c r="EW433" s="109"/>
      <c r="EX433" s="109"/>
      <c r="EY433" s="109"/>
      <c r="EZ433" s="109"/>
      <c r="FA433" s="109"/>
      <c r="FB433" s="109"/>
      <c r="FC433" s="109"/>
      <c r="FD433" s="109"/>
      <c r="FE433" s="109"/>
      <c r="FF433" s="109"/>
      <c r="FG433" s="109"/>
      <c r="FH433" s="109"/>
      <c r="FI433" s="109"/>
      <c r="FJ433" s="109"/>
      <c r="FK433" s="109"/>
      <c r="FL433" s="109"/>
      <c r="FM433" s="109"/>
      <c r="FN433" s="109"/>
      <c r="FO433" s="109"/>
      <c r="FP433" s="109"/>
      <c r="FQ433" s="109"/>
      <c r="FR433" s="109"/>
      <c r="FS433" s="109"/>
      <c r="FT433" s="109"/>
      <c r="FU433" s="109"/>
      <c r="FV433" s="109"/>
      <c r="FW433" s="109"/>
      <c r="FX433" s="109"/>
      <c r="FY433" s="109"/>
      <c r="FZ433" s="109"/>
      <c r="GA433" s="109"/>
      <c r="GB433" s="109"/>
      <c r="GC433" s="109"/>
      <c r="GD433" s="109"/>
      <c r="GE433" s="109"/>
      <c r="GF433" s="109"/>
      <c r="GG433" s="109"/>
      <c r="GH433" s="109"/>
      <c r="GI433" s="109"/>
      <c r="GJ433" s="109"/>
      <c r="GK433" s="109"/>
      <c r="GL433" s="109"/>
      <c r="GM433" s="109"/>
      <c r="GN433" s="109"/>
      <c r="GO433" s="109"/>
      <c r="GP433" s="109"/>
      <c r="GQ433" s="109"/>
      <c r="GR433" s="109"/>
      <c r="GS433" s="109"/>
      <c r="GT433" s="109"/>
      <c r="GU433" s="109"/>
      <c r="GV433" s="109"/>
      <c r="GW433" s="109"/>
      <c r="GX433" s="109"/>
      <c r="GY433" s="109"/>
      <c r="GZ433" s="109"/>
      <c r="HA433" s="109"/>
      <c r="HB433" s="109"/>
      <c r="HC433" s="109"/>
      <c r="HD433" s="109"/>
      <c r="HE433" s="109"/>
      <c r="HF433" s="109"/>
      <c r="HG433" s="109"/>
      <c r="HH433" s="109"/>
      <c r="HI433" s="109"/>
      <c r="HJ433" s="109"/>
      <c r="HK433" s="109"/>
      <c r="HL433" s="109"/>
      <c r="HM433" s="109"/>
      <c r="HN433" s="109"/>
      <c r="HO433" s="109"/>
      <c r="HP433" s="109"/>
      <c r="HQ433" s="109"/>
      <c r="HR433" s="109"/>
      <c r="HS433" s="109"/>
      <c r="HT433" s="109"/>
      <c r="HU433" s="109"/>
      <c r="HV433" s="109"/>
      <c r="HW433" s="109"/>
      <c r="HX433" s="109"/>
      <c r="HY433" s="109"/>
      <c r="HZ433" s="109"/>
      <c r="IA433" s="109"/>
      <c r="IB433" s="109"/>
      <c r="IC433" s="109"/>
      <c r="ID433" s="109"/>
      <c r="IE433" s="109"/>
      <c r="IF433" s="109"/>
      <c r="IG433" s="109"/>
      <c r="IH433" s="109"/>
      <c r="II433" s="109"/>
      <c r="IJ433" s="109"/>
      <c r="IK433" s="109"/>
      <c r="IL433" s="109"/>
      <c r="IM433" s="109"/>
      <c r="IN433" s="109"/>
      <c r="IO433" s="109"/>
      <c r="IP433" s="109"/>
      <c r="IQ433" s="109"/>
      <c r="IR433" s="109"/>
      <c r="IS433" s="109"/>
      <c r="IT433" s="109"/>
      <c r="IU433" s="109"/>
      <c r="IV433" s="109"/>
    </row>
    <row r="434" spans="1:256" s="107" customFormat="1" x14ac:dyDescent="0.15">
      <c r="A434" s="106"/>
      <c r="B434" s="106"/>
      <c r="E434" s="210"/>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09"/>
      <c r="AL434" s="109"/>
      <c r="AM434" s="109"/>
      <c r="AN434" s="109"/>
      <c r="AO434" s="109"/>
      <c r="AP434" s="109"/>
      <c r="AQ434" s="109"/>
      <c r="AR434" s="109"/>
      <c r="AS434" s="109"/>
      <c r="AT434" s="109"/>
      <c r="AU434" s="109"/>
      <c r="AV434" s="109"/>
      <c r="AW434" s="109"/>
      <c r="AX434" s="109"/>
      <c r="AY434" s="109"/>
      <c r="AZ434" s="109"/>
      <c r="BA434" s="109"/>
      <c r="BB434" s="109"/>
      <c r="BC434" s="109"/>
      <c r="BD434" s="109"/>
      <c r="BE434" s="109"/>
      <c r="BF434" s="109"/>
      <c r="BG434" s="109"/>
      <c r="BH434" s="109"/>
      <c r="BI434" s="109"/>
      <c r="BJ434" s="109"/>
      <c r="BK434" s="109"/>
      <c r="BL434" s="109"/>
      <c r="BM434" s="109"/>
      <c r="BN434" s="109"/>
      <c r="BO434" s="109"/>
      <c r="BP434" s="109"/>
      <c r="BQ434" s="109"/>
      <c r="BR434" s="109"/>
      <c r="BS434" s="109"/>
      <c r="BT434" s="109"/>
      <c r="BU434" s="109"/>
      <c r="BV434" s="109"/>
      <c r="BW434" s="109"/>
      <c r="BX434" s="109"/>
      <c r="BY434" s="109"/>
      <c r="BZ434" s="109"/>
      <c r="CA434" s="109"/>
      <c r="CB434" s="109"/>
      <c r="CC434" s="109"/>
      <c r="CD434" s="109"/>
      <c r="CE434" s="109"/>
      <c r="CF434" s="109"/>
      <c r="CG434" s="109"/>
      <c r="CH434" s="109"/>
      <c r="CI434" s="109"/>
      <c r="CJ434" s="109"/>
      <c r="CK434" s="109"/>
      <c r="CL434" s="109"/>
      <c r="CM434" s="109"/>
      <c r="CN434" s="109"/>
      <c r="CO434" s="109"/>
      <c r="CP434" s="109"/>
      <c r="CQ434" s="109"/>
      <c r="CR434" s="109"/>
      <c r="CS434" s="109"/>
      <c r="CT434" s="109"/>
      <c r="CU434" s="109"/>
      <c r="CV434" s="109"/>
      <c r="CW434" s="109"/>
      <c r="CX434" s="109"/>
      <c r="CY434" s="109"/>
      <c r="CZ434" s="109"/>
      <c r="DA434" s="109"/>
      <c r="DB434" s="109"/>
      <c r="DC434" s="109"/>
      <c r="DD434" s="109"/>
      <c r="DE434" s="109"/>
      <c r="DF434" s="109"/>
      <c r="DG434" s="109"/>
      <c r="DH434" s="109"/>
      <c r="DI434" s="109"/>
      <c r="DJ434" s="109"/>
      <c r="DK434" s="109"/>
      <c r="DL434" s="109"/>
      <c r="DM434" s="109"/>
      <c r="DN434" s="109"/>
      <c r="DO434" s="109"/>
      <c r="DP434" s="109"/>
      <c r="DQ434" s="109"/>
      <c r="DR434" s="109"/>
      <c r="DS434" s="109"/>
      <c r="DT434" s="109"/>
      <c r="DU434" s="109"/>
      <c r="DV434" s="109"/>
      <c r="DW434" s="109"/>
      <c r="DX434" s="109"/>
      <c r="DY434" s="109"/>
      <c r="DZ434" s="109"/>
      <c r="EA434" s="109"/>
      <c r="EB434" s="109"/>
      <c r="EC434" s="109"/>
      <c r="ED434" s="109"/>
      <c r="EE434" s="109"/>
      <c r="EF434" s="109"/>
      <c r="EG434" s="109"/>
      <c r="EH434" s="109"/>
      <c r="EI434" s="109"/>
      <c r="EJ434" s="109"/>
      <c r="EK434" s="109"/>
      <c r="EL434" s="109"/>
      <c r="EM434" s="109"/>
      <c r="EN434" s="109"/>
      <c r="EO434" s="109"/>
      <c r="EP434" s="109"/>
      <c r="EQ434" s="109"/>
      <c r="ER434" s="109"/>
      <c r="ES434" s="109"/>
      <c r="ET434" s="109"/>
      <c r="EU434" s="109"/>
      <c r="EV434" s="109"/>
      <c r="EW434" s="109"/>
      <c r="EX434" s="109"/>
      <c r="EY434" s="109"/>
      <c r="EZ434" s="109"/>
      <c r="FA434" s="109"/>
      <c r="FB434" s="109"/>
      <c r="FC434" s="109"/>
      <c r="FD434" s="109"/>
      <c r="FE434" s="109"/>
      <c r="FF434" s="109"/>
      <c r="FG434" s="109"/>
      <c r="FH434" s="109"/>
      <c r="FI434" s="109"/>
      <c r="FJ434" s="109"/>
      <c r="FK434" s="109"/>
      <c r="FL434" s="109"/>
      <c r="FM434" s="109"/>
      <c r="FN434" s="109"/>
      <c r="FO434" s="109"/>
      <c r="FP434" s="109"/>
      <c r="FQ434" s="109"/>
      <c r="FR434" s="109"/>
      <c r="FS434" s="109"/>
      <c r="FT434" s="109"/>
      <c r="FU434" s="109"/>
      <c r="FV434" s="109"/>
      <c r="FW434" s="109"/>
      <c r="FX434" s="109"/>
      <c r="FY434" s="109"/>
      <c r="FZ434" s="109"/>
      <c r="GA434" s="109"/>
      <c r="GB434" s="109"/>
      <c r="GC434" s="109"/>
      <c r="GD434" s="109"/>
      <c r="GE434" s="109"/>
      <c r="GF434" s="109"/>
      <c r="GG434" s="109"/>
      <c r="GH434" s="109"/>
      <c r="GI434" s="109"/>
      <c r="GJ434" s="109"/>
      <c r="GK434" s="109"/>
      <c r="GL434" s="109"/>
      <c r="GM434" s="109"/>
      <c r="GN434" s="109"/>
      <c r="GO434" s="109"/>
      <c r="GP434" s="109"/>
      <c r="GQ434" s="109"/>
      <c r="GR434" s="109"/>
      <c r="GS434" s="109"/>
      <c r="GT434" s="109"/>
      <c r="GU434" s="109"/>
      <c r="GV434" s="109"/>
      <c r="GW434" s="109"/>
      <c r="GX434" s="109"/>
      <c r="GY434" s="109"/>
      <c r="GZ434" s="109"/>
      <c r="HA434" s="109"/>
      <c r="HB434" s="109"/>
      <c r="HC434" s="109"/>
      <c r="HD434" s="109"/>
      <c r="HE434" s="109"/>
      <c r="HF434" s="109"/>
      <c r="HG434" s="109"/>
      <c r="HH434" s="109"/>
      <c r="HI434" s="109"/>
      <c r="HJ434" s="109"/>
      <c r="HK434" s="109"/>
      <c r="HL434" s="109"/>
      <c r="HM434" s="109"/>
      <c r="HN434" s="109"/>
      <c r="HO434" s="109"/>
      <c r="HP434" s="109"/>
      <c r="HQ434" s="109"/>
      <c r="HR434" s="109"/>
      <c r="HS434" s="109"/>
      <c r="HT434" s="109"/>
      <c r="HU434" s="109"/>
      <c r="HV434" s="109"/>
      <c r="HW434" s="109"/>
      <c r="HX434" s="109"/>
      <c r="HY434" s="109"/>
      <c r="HZ434" s="109"/>
      <c r="IA434" s="109"/>
      <c r="IB434" s="109"/>
      <c r="IC434" s="109"/>
      <c r="ID434" s="109"/>
      <c r="IE434" s="109"/>
      <c r="IF434" s="109"/>
      <c r="IG434" s="109"/>
      <c r="IH434" s="109"/>
      <c r="II434" s="109"/>
      <c r="IJ434" s="109"/>
      <c r="IK434" s="109"/>
      <c r="IL434" s="109"/>
      <c r="IM434" s="109"/>
      <c r="IN434" s="109"/>
      <c r="IO434" s="109"/>
      <c r="IP434" s="109"/>
      <c r="IQ434" s="109"/>
      <c r="IR434" s="109"/>
      <c r="IS434" s="109"/>
      <c r="IT434" s="109"/>
      <c r="IU434" s="109"/>
      <c r="IV434" s="109"/>
    </row>
    <row r="435" spans="1:256" s="107" customFormat="1" x14ac:dyDescent="0.15">
      <c r="A435" s="106"/>
      <c r="B435" s="106"/>
      <c r="E435" s="210"/>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09"/>
      <c r="AL435" s="109"/>
      <c r="AM435" s="109"/>
      <c r="AN435" s="109"/>
      <c r="AO435" s="109"/>
      <c r="AP435" s="109"/>
      <c r="AQ435" s="109"/>
      <c r="AR435" s="109"/>
      <c r="AS435" s="109"/>
      <c r="AT435" s="109"/>
      <c r="AU435" s="109"/>
      <c r="AV435" s="109"/>
      <c r="AW435" s="109"/>
      <c r="AX435" s="109"/>
      <c r="AY435" s="109"/>
      <c r="AZ435" s="109"/>
      <c r="BA435" s="109"/>
      <c r="BB435" s="109"/>
      <c r="BC435" s="109"/>
      <c r="BD435" s="109"/>
      <c r="BE435" s="109"/>
      <c r="BF435" s="109"/>
      <c r="BG435" s="109"/>
      <c r="BH435" s="109"/>
      <c r="BI435" s="109"/>
      <c r="BJ435" s="109"/>
      <c r="BK435" s="109"/>
      <c r="BL435" s="109"/>
      <c r="BM435" s="109"/>
      <c r="BN435" s="109"/>
      <c r="BO435" s="109"/>
      <c r="BP435" s="109"/>
      <c r="BQ435" s="109"/>
      <c r="BR435" s="109"/>
      <c r="BS435" s="109"/>
      <c r="BT435" s="109"/>
      <c r="BU435" s="109"/>
      <c r="BV435" s="109"/>
      <c r="BW435" s="109"/>
      <c r="BX435" s="109"/>
      <c r="BY435" s="109"/>
      <c r="BZ435" s="109"/>
      <c r="CA435" s="109"/>
      <c r="CB435" s="109"/>
      <c r="CC435" s="109"/>
      <c r="CD435" s="109"/>
      <c r="CE435" s="109"/>
      <c r="CF435" s="109"/>
      <c r="CG435" s="109"/>
      <c r="CH435" s="109"/>
      <c r="CI435" s="109"/>
      <c r="CJ435" s="109"/>
      <c r="CK435" s="109"/>
      <c r="CL435" s="109"/>
      <c r="CM435" s="109"/>
      <c r="CN435" s="109"/>
      <c r="CO435" s="109"/>
      <c r="CP435" s="109"/>
      <c r="CQ435" s="109"/>
      <c r="CR435" s="109"/>
      <c r="CS435" s="109"/>
      <c r="CT435" s="109"/>
      <c r="CU435" s="109"/>
      <c r="CV435" s="109"/>
      <c r="CW435" s="109"/>
      <c r="CX435" s="109"/>
      <c r="CY435" s="109"/>
      <c r="CZ435" s="109"/>
      <c r="DA435" s="109"/>
      <c r="DB435" s="109"/>
      <c r="DC435" s="109"/>
      <c r="DD435" s="109"/>
      <c r="DE435" s="109"/>
      <c r="DF435" s="109"/>
      <c r="DG435" s="109"/>
      <c r="DH435" s="109"/>
      <c r="DI435" s="109"/>
      <c r="DJ435" s="109"/>
      <c r="DK435" s="109"/>
      <c r="DL435" s="109"/>
      <c r="DM435" s="109"/>
      <c r="DN435" s="109"/>
      <c r="DO435" s="109"/>
      <c r="DP435" s="109"/>
      <c r="DQ435" s="109"/>
      <c r="DR435" s="109"/>
      <c r="DS435" s="109"/>
      <c r="DT435" s="109"/>
      <c r="DU435" s="109"/>
      <c r="DV435" s="109"/>
      <c r="DW435" s="109"/>
      <c r="DX435" s="109"/>
      <c r="DY435" s="109"/>
      <c r="DZ435" s="109"/>
      <c r="EA435" s="109"/>
      <c r="EB435" s="109"/>
      <c r="EC435" s="109"/>
      <c r="ED435" s="109"/>
      <c r="EE435" s="109"/>
      <c r="EF435" s="109"/>
      <c r="EG435" s="109"/>
      <c r="EH435" s="109"/>
      <c r="EI435" s="109"/>
      <c r="EJ435" s="109"/>
      <c r="EK435" s="109"/>
      <c r="EL435" s="109"/>
      <c r="EM435" s="109"/>
      <c r="EN435" s="109"/>
      <c r="EO435" s="109"/>
      <c r="EP435" s="109"/>
      <c r="EQ435" s="109"/>
      <c r="ER435" s="109"/>
      <c r="ES435" s="109"/>
      <c r="ET435" s="109"/>
      <c r="EU435" s="109"/>
      <c r="EV435" s="109"/>
      <c r="EW435" s="109"/>
      <c r="EX435" s="109"/>
      <c r="EY435" s="109"/>
      <c r="EZ435" s="109"/>
      <c r="FA435" s="109"/>
      <c r="FB435" s="109"/>
      <c r="FC435" s="109"/>
      <c r="FD435" s="109"/>
      <c r="FE435" s="109"/>
      <c r="FF435" s="109"/>
      <c r="FG435" s="109"/>
      <c r="FH435" s="109"/>
      <c r="FI435" s="109"/>
      <c r="FJ435" s="109"/>
      <c r="FK435" s="109"/>
      <c r="FL435" s="109"/>
      <c r="FM435" s="109"/>
      <c r="FN435" s="109"/>
      <c r="FO435" s="109"/>
      <c r="FP435" s="109"/>
      <c r="FQ435" s="109"/>
      <c r="FR435" s="109"/>
      <c r="FS435" s="109"/>
      <c r="FT435" s="109"/>
      <c r="FU435" s="109"/>
      <c r="FV435" s="109"/>
      <c r="FW435" s="109"/>
      <c r="FX435" s="109"/>
      <c r="FY435" s="109"/>
      <c r="FZ435" s="109"/>
      <c r="GA435" s="109"/>
      <c r="GB435" s="109"/>
      <c r="GC435" s="109"/>
      <c r="GD435" s="109"/>
      <c r="GE435" s="109"/>
      <c r="GF435" s="109"/>
      <c r="GG435" s="109"/>
      <c r="GH435" s="109"/>
      <c r="GI435" s="109"/>
      <c r="GJ435" s="109"/>
      <c r="GK435" s="109"/>
      <c r="GL435" s="109"/>
      <c r="GM435" s="109"/>
      <c r="GN435" s="109"/>
      <c r="GO435" s="109"/>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09"/>
      <c r="HX435" s="109"/>
      <c r="HY435" s="109"/>
      <c r="HZ435" s="109"/>
      <c r="IA435" s="109"/>
      <c r="IB435" s="109"/>
      <c r="IC435" s="109"/>
      <c r="ID435" s="109"/>
      <c r="IE435" s="109"/>
      <c r="IF435" s="109"/>
      <c r="IG435" s="109"/>
      <c r="IH435" s="109"/>
      <c r="II435" s="109"/>
      <c r="IJ435" s="109"/>
      <c r="IK435" s="109"/>
      <c r="IL435" s="109"/>
      <c r="IM435" s="109"/>
      <c r="IN435" s="109"/>
      <c r="IO435" s="109"/>
      <c r="IP435" s="109"/>
      <c r="IQ435" s="109"/>
      <c r="IR435" s="109"/>
      <c r="IS435" s="109"/>
      <c r="IT435" s="109"/>
      <c r="IU435" s="109"/>
      <c r="IV435" s="109"/>
    </row>
    <row r="436" spans="1:256" s="107" customFormat="1" x14ac:dyDescent="0.15">
      <c r="A436" s="106"/>
      <c r="B436" s="106"/>
      <c r="E436" s="210"/>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09"/>
      <c r="AL436" s="109"/>
      <c r="AM436" s="109"/>
      <c r="AN436" s="109"/>
      <c r="AO436" s="109"/>
      <c r="AP436" s="109"/>
      <c r="AQ436" s="109"/>
      <c r="AR436" s="109"/>
      <c r="AS436" s="109"/>
      <c r="AT436" s="109"/>
      <c r="AU436" s="109"/>
      <c r="AV436" s="109"/>
      <c r="AW436" s="109"/>
      <c r="AX436" s="109"/>
      <c r="AY436" s="109"/>
      <c r="AZ436" s="109"/>
      <c r="BA436" s="109"/>
      <c r="BB436" s="109"/>
      <c r="BC436" s="109"/>
      <c r="BD436" s="109"/>
      <c r="BE436" s="109"/>
      <c r="BF436" s="109"/>
      <c r="BG436" s="109"/>
      <c r="BH436" s="109"/>
      <c r="BI436" s="109"/>
      <c r="BJ436" s="109"/>
      <c r="BK436" s="109"/>
      <c r="BL436" s="109"/>
      <c r="BM436" s="109"/>
      <c r="BN436" s="109"/>
      <c r="BO436" s="109"/>
      <c r="BP436" s="109"/>
      <c r="BQ436" s="109"/>
      <c r="BR436" s="109"/>
      <c r="BS436" s="109"/>
      <c r="BT436" s="109"/>
      <c r="BU436" s="109"/>
      <c r="BV436" s="109"/>
      <c r="BW436" s="109"/>
      <c r="BX436" s="109"/>
      <c r="BY436" s="109"/>
      <c r="BZ436" s="109"/>
      <c r="CA436" s="109"/>
      <c r="CB436" s="109"/>
      <c r="CC436" s="109"/>
      <c r="CD436" s="109"/>
      <c r="CE436" s="109"/>
      <c r="CF436" s="109"/>
      <c r="CG436" s="109"/>
      <c r="CH436" s="109"/>
      <c r="CI436" s="109"/>
      <c r="CJ436" s="109"/>
      <c r="CK436" s="109"/>
      <c r="CL436" s="109"/>
      <c r="CM436" s="109"/>
      <c r="CN436" s="109"/>
      <c r="CO436" s="109"/>
      <c r="CP436" s="109"/>
      <c r="CQ436" s="109"/>
      <c r="CR436" s="109"/>
      <c r="CS436" s="109"/>
      <c r="CT436" s="109"/>
      <c r="CU436" s="109"/>
      <c r="CV436" s="109"/>
      <c r="CW436" s="109"/>
      <c r="CX436" s="109"/>
      <c r="CY436" s="109"/>
      <c r="CZ436" s="109"/>
      <c r="DA436" s="109"/>
      <c r="DB436" s="109"/>
      <c r="DC436" s="109"/>
      <c r="DD436" s="109"/>
      <c r="DE436" s="109"/>
      <c r="DF436" s="109"/>
      <c r="DG436" s="109"/>
      <c r="DH436" s="109"/>
      <c r="DI436" s="109"/>
      <c r="DJ436" s="109"/>
      <c r="DK436" s="109"/>
      <c r="DL436" s="109"/>
      <c r="DM436" s="109"/>
      <c r="DN436" s="109"/>
      <c r="DO436" s="109"/>
      <c r="DP436" s="109"/>
      <c r="DQ436" s="109"/>
      <c r="DR436" s="109"/>
      <c r="DS436" s="109"/>
      <c r="DT436" s="109"/>
      <c r="DU436" s="109"/>
      <c r="DV436" s="109"/>
      <c r="DW436" s="109"/>
      <c r="DX436" s="109"/>
      <c r="DY436" s="109"/>
      <c r="DZ436" s="109"/>
      <c r="EA436" s="109"/>
      <c r="EB436" s="109"/>
      <c r="EC436" s="109"/>
      <c r="ED436" s="109"/>
      <c r="EE436" s="109"/>
      <c r="EF436" s="109"/>
      <c r="EG436" s="109"/>
      <c r="EH436" s="109"/>
      <c r="EI436" s="109"/>
      <c r="EJ436" s="109"/>
      <c r="EK436" s="109"/>
      <c r="EL436" s="109"/>
      <c r="EM436" s="109"/>
      <c r="EN436" s="109"/>
      <c r="EO436" s="109"/>
      <c r="EP436" s="109"/>
      <c r="EQ436" s="109"/>
      <c r="ER436" s="109"/>
      <c r="ES436" s="109"/>
      <c r="ET436" s="109"/>
      <c r="EU436" s="109"/>
      <c r="EV436" s="109"/>
      <c r="EW436" s="109"/>
      <c r="EX436" s="109"/>
      <c r="EY436" s="109"/>
      <c r="EZ436" s="109"/>
      <c r="FA436" s="109"/>
      <c r="FB436" s="109"/>
      <c r="FC436" s="109"/>
      <c r="FD436" s="109"/>
      <c r="FE436" s="109"/>
      <c r="FF436" s="109"/>
      <c r="FG436" s="109"/>
      <c r="FH436" s="109"/>
      <c r="FI436" s="109"/>
      <c r="FJ436" s="109"/>
      <c r="FK436" s="109"/>
      <c r="FL436" s="109"/>
      <c r="FM436" s="109"/>
      <c r="FN436" s="109"/>
      <c r="FO436" s="109"/>
      <c r="FP436" s="109"/>
      <c r="FQ436" s="109"/>
      <c r="FR436" s="109"/>
      <c r="FS436" s="109"/>
      <c r="FT436" s="109"/>
      <c r="FU436" s="109"/>
      <c r="FV436" s="109"/>
      <c r="FW436" s="109"/>
      <c r="FX436" s="109"/>
      <c r="FY436" s="109"/>
      <c r="FZ436" s="109"/>
      <c r="GA436" s="109"/>
      <c r="GB436" s="109"/>
      <c r="GC436" s="109"/>
      <c r="GD436" s="109"/>
      <c r="GE436" s="109"/>
      <c r="GF436" s="109"/>
      <c r="GG436" s="109"/>
      <c r="GH436" s="109"/>
      <c r="GI436" s="109"/>
      <c r="GJ436" s="109"/>
      <c r="GK436" s="109"/>
      <c r="GL436" s="109"/>
      <c r="GM436" s="109"/>
      <c r="GN436" s="109"/>
      <c r="GO436" s="109"/>
      <c r="GP436" s="109"/>
      <c r="GQ436" s="109"/>
      <c r="GR436" s="109"/>
      <c r="GS436" s="109"/>
      <c r="GT436" s="109"/>
      <c r="GU436" s="109"/>
      <c r="GV436" s="109"/>
      <c r="GW436" s="109"/>
      <c r="GX436" s="109"/>
      <c r="GY436" s="109"/>
      <c r="GZ436" s="109"/>
      <c r="HA436" s="109"/>
      <c r="HB436" s="109"/>
      <c r="HC436" s="109"/>
      <c r="HD436" s="109"/>
      <c r="HE436" s="109"/>
      <c r="HF436" s="109"/>
      <c r="HG436" s="109"/>
      <c r="HH436" s="109"/>
      <c r="HI436" s="109"/>
      <c r="HJ436" s="109"/>
      <c r="HK436" s="109"/>
      <c r="HL436" s="109"/>
      <c r="HM436" s="109"/>
      <c r="HN436" s="109"/>
      <c r="HO436" s="109"/>
      <c r="HP436" s="109"/>
      <c r="HQ436" s="109"/>
      <c r="HR436" s="109"/>
      <c r="HS436" s="109"/>
      <c r="HT436" s="109"/>
      <c r="HU436" s="109"/>
      <c r="HV436" s="109"/>
      <c r="HW436" s="109"/>
      <c r="HX436" s="109"/>
      <c r="HY436" s="109"/>
      <c r="HZ436" s="109"/>
      <c r="IA436" s="109"/>
      <c r="IB436" s="109"/>
      <c r="IC436" s="109"/>
      <c r="ID436" s="109"/>
      <c r="IE436" s="109"/>
      <c r="IF436" s="109"/>
      <c r="IG436" s="109"/>
      <c r="IH436" s="109"/>
      <c r="II436" s="109"/>
      <c r="IJ436" s="109"/>
      <c r="IK436" s="109"/>
      <c r="IL436" s="109"/>
      <c r="IM436" s="109"/>
      <c r="IN436" s="109"/>
      <c r="IO436" s="109"/>
      <c r="IP436" s="109"/>
      <c r="IQ436" s="109"/>
      <c r="IR436" s="109"/>
      <c r="IS436" s="109"/>
      <c r="IT436" s="109"/>
      <c r="IU436" s="109"/>
      <c r="IV436" s="109"/>
    </row>
    <row r="437" spans="1:256" s="107" customFormat="1" x14ac:dyDescent="0.15">
      <c r="A437" s="106"/>
      <c r="B437" s="106"/>
      <c r="E437" s="210"/>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09"/>
      <c r="AL437" s="109"/>
      <c r="AM437" s="109"/>
      <c r="AN437" s="109"/>
      <c r="AO437" s="109"/>
      <c r="AP437" s="109"/>
      <c r="AQ437" s="109"/>
      <c r="AR437" s="109"/>
      <c r="AS437" s="109"/>
      <c r="AT437" s="109"/>
      <c r="AU437" s="109"/>
      <c r="AV437" s="109"/>
      <c r="AW437" s="109"/>
      <c r="AX437" s="109"/>
      <c r="AY437" s="109"/>
      <c r="AZ437" s="109"/>
      <c r="BA437" s="109"/>
      <c r="BB437" s="109"/>
      <c r="BC437" s="109"/>
      <c r="BD437" s="109"/>
      <c r="BE437" s="109"/>
      <c r="BF437" s="109"/>
      <c r="BG437" s="109"/>
      <c r="BH437" s="109"/>
      <c r="BI437" s="109"/>
      <c r="BJ437" s="109"/>
      <c r="BK437" s="109"/>
      <c r="BL437" s="109"/>
      <c r="BM437" s="109"/>
      <c r="BN437" s="109"/>
      <c r="BO437" s="109"/>
      <c r="BP437" s="109"/>
      <c r="BQ437" s="109"/>
      <c r="BR437" s="109"/>
      <c r="BS437" s="109"/>
      <c r="BT437" s="109"/>
      <c r="BU437" s="109"/>
      <c r="BV437" s="109"/>
      <c r="BW437" s="109"/>
      <c r="BX437" s="109"/>
      <c r="BY437" s="109"/>
      <c r="BZ437" s="109"/>
      <c r="CA437" s="109"/>
      <c r="CB437" s="109"/>
      <c r="CC437" s="109"/>
      <c r="CD437" s="109"/>
      <c r="CE437" s="109"/>
      <c r="CF437" s="109"/>
      <c r="CG437" s="109"/>
      <c r="CH437" s="109"/>
      <c r="CI437" s="109"/>
      <c r="CJ437" s="109"/>
      <c r="CK437" s="109"/>
      <c r="CL437" s="109"/>
      <c r="CM437" s="109"/>
      <c r="CN437" s="109"/>
      <c r="CO437" s="109"/>
      <c r="CP437" s="109"/>
      <c r="CQ437" s="109"/>
      <c r="CR437" s="109"/>
      <c r="CS437" s="109"/>
      <c r="CT437" s="109"/>
      <c r="CU437" s="109"/>
      <c r="CV437" s="109"/>
      <c r="CW437" s="109"/>
      <c r="CX437" s="109"/>
      <c r="CY437" s="109"/>
      <c r="CZ437" s="109"/>
      <c r="DA437" s="109"/>
      <c r="DB437" s="109"/>
      <c r="DC437" s="109"/>
      <c r="DD437" s="109"/>
      <c r="DE437" s="109"/>
      <c r="DF437" s="109"/>
      <c r="DG437" s="109"/>
      <c r="DH437" s="109"/>
      <c r="DI437" s="109"/>
      <c r="DJ437" s="109"/>
      <c r="DK437" s="109"/>
      <c r="DL437" s="109"/>
      <c r="DM437" s="109"/>
      <c r="DN437" s="109"/>
      <c r="DO437" s="109"/>
      <c r="DP437" s="109"/>
      <c r="DQ437" s="109"/>
      <c r="DR437" s="109"/>
      <c r="DS437" s="109"/>
      <c r="DT437" s="109"/>
      <c r="DU437" s="109"/>
      <c r="DV437" s="109"/>
      <c r="DW437" s="109"/>
      <c r="DX437" s="109"/>
      <c r="DY437" s="109"/>
      <c r="DZ437" s="109"/>
      <c r="EA437" s="109"/>
      <c r="EB437" s="109"/>
      <c r="EC437" s="109"/>
      <c r="ED437" s="109"/>
      <c r="EE437" s="109"/>
      <c r="EF437" s="109"/>
      <c r="EG437" s="109"/>
      <c r="EH437" s="109"/>
      <c r="EI437" s="109"/>
      <c r="EJ437" s="109"/>
      <c r="EK437" s="109"/>
      <c r="EL437" s="109"/>
      <c r="EM437" s="109"/>
      <c r="EN437" s="109"/>
      <c r="EO437" s="109"/>
      <c r="EP437" s="109"/>
      <c r="EQ437" s="109"/>
      <c r="ER437" s="109"/>
      <c r="ES437" s="109"/>
      <c r="ET437" s="109"/>
      <c r="EU437" s="109"/>
      <c r="EV437" s="109"/>
      <c r="EW437" s="109"/>
      <c r="EX437" s="109"/>
      <c r="EY437" s="109"/>
      <c r="EZ437" s="109"/>
      <c r="FA437" s="109"/>
      <c r="FB437" s="109"/>
      <c r="FC437" s="109"/>
      <c r="FD437" s="109"/>
      <c r="FE437" s="109"/>
      <c r="FF437" s="109"/>
      <c r="FG437" s="109"/>
      <c r="FH437" s="109"/>
      <c r="FI437" s="109"/>
      <c r="FJ437" s="109"/>
      <c r="FK437" s="109"/>
      <c r="FL437" s="109"/>
      <c r="FM437" s="109"/>
      <c r="FN437" s="109"/>
      <c r="FO437" s="109"/>
      <c r="FP437" s="109"/>
      <c r="FQ437" s="109"/>
      <c r="FR437" s="109"/>
      <c r="FS437" s="109"/>
      <c r="FT437" s="109"/>
      <c r="FU437" s="109"/>
      <c r="FV437" s="109"/>
      <c r="FW437" s="109"/>
      <c r="FX437" s="109"/>
      <c r="FY437" s="109"/>
      <c r="FZ437" s="109"/>
      <c r="GA437" s="109"/>
      <c r="GB437" s="109"/>
      <c r="GC437" s="109"/>
      <c r="GD437" s="109"/>
      <c r="GE437" s="109"/>
      <c r="GF437" s="109"/>
      <c r="GG437" s="109"/>
      <c r="GH437" s="109"/>
      <c r="GI437" s="109"/>
      <c r="GJ437" s="109"/>
      <c r="GK437" s="109"/>
      <c r="GL437" s="109"/>
      <c r="GM437" s="109"/>
      <c r="GN437" s="109"/>
      <c r="GO437" s="109"/>
      <c r="GP437" s="109"/>
      <c r="GQ437" s="109"/>
      <c r="GR437" s="109"/>
      <c r="GS437" s="109"/>
      <c r="GT437" s="109"/>
      <c r="GU437" s="109"/>
      <c r="GV437" s="109"/>
      <c r="GW437" s="109"/>
      <c r="GX437" s="109"/>
      <c r="GY437" s="109"/>
      <c r="GZ437" s="109"/>
      <c r="HA437" s="109"/>
      <c r="HB437" s="109"/>
      <c r="HC437" s="109"/>
      <c r="HD437" s="109"/>
      <c r="HE437" s="109"/>
      <c r="HF437" s="109"/>
      <c r="HG437" s="109"/>
      <c r="HH437" s="109"/>
      <c r="HI437" s="109"/>
      <c r="HJ437" s="109"/>
      <c r="HK437" s="109"/>
      <c r="HL437" s="109"/>
      <c r="HM437" s="109"/>
      <c r="HN437" s="109"/>
      <c r="HO437" s="109"/>
      <c r="HP437" s="109"/>
      <c r="HQ437" s="109"/>
      <c r="HR437" s="109"/>
      <c r="HS437" s="109"/>
      <c r="HT437" s="109"/>
      <c r="HU437" s="109"/>
      <c r="HV437" s="109"/>
      <c r="HW437" s="109"/>
      <c r="HX437" s="109"/>
      <c r="HY437" s="109"/>
      <c r="HZ437" s="109"/>
      <c r="IA437" s="109"/>
      <c r="IB437" s="109"/>
      <c r="IC437" s="109"/>
      <c r="ID437" s="109"/>
      <c r="IE437" s="109"/>
      <c r="IF437" s="109"/>
      <c r="IG437" s="109"/>
      <c r="IH437" s="109"/>
      <c r="II437" s="109"/>
      <c r="IJ437" s="109"/>
      <c r="IK437" s="109"/>
      <c r="IL437" s="109"/>
      <c r="IM437" s="109"/>
      <c r="IN437" s="109"/>
      <c r="IO437" s="109"/>
      <c r="IP437" s="109"/>
      <c r="IQ437" s="109"/>
      <c r="IR437" s="109"/>
      <c r="IS437" s="109"/>
      <c r="IT437" s="109"/>
      <c r="IU437" s="109"/>
      <c r="IV437" s="109"/>
    </row>
    <row r="438" spans="1:256" s="107" customFormat="1" x14ac:dyDescent="0.15">
      <c r="A438" s="106"/>
      <c r="B438" s="106"/>
      <c r="E438" s="210"/>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109"/>
      <c r="AR438" s="109"/>
      <c r="AS438" s="109"/>
      <c r="AT438" s="109"/>
      <c r="AU438" s="109"/>
      <c r="AV438" s="109"/>
      <c r="AW438" s="109"/>
      <c r="AX438" s="109"/>
      <c r="AY438" s="109"/>
      <c r="AZ438" s="109"/>
      <c r="BA438" s="109"/>
      <c r="BB438" s="109"/>
      <c r="BC438" s="109"/>
      <c r="BD438" s="109"/>
      <c r="BE438" s="109"/>
      <c r="BF438" s="109"/>
      <c r="BG438" s="109"/>
      <c r="BH438" s="109"/>
      <c r="BI438" s="109"/>
      <c r="BJ438" s="109"/>
      <c r="BK438" s="109"/>
      <c r="BL438" s="109"/>
      <c r="BM438" s="109"/>
      <c r="BN438" s="109"/>
      <c r="BO438" s="109"/>
      <c r="BP438" s="109"/>
      <c r="BQ438" s="109"/>
      <c r="BR438" s="109"/>
      <c r="BS438" s="109"/>
      <c r="BT438" s="109"/>
      <c r="BU438" s="109"/>
      <c r="BV438" s="109"/>
      <c r="BW438" s="109"/>
      <c r="BX438" s="109"/>
      <c r="BY438" s="109"/>
      <c r="BZ438" s="109"/>
      <c r="CA438" s="109"/>
      <c r="CB438" s="109"/>
      <c r="CC438" s="109"/>
      <c r="CD438" s="109"/>
      <c r="CE438" s="109"/>
      <c r="CF438" s="109"/>
      <c r="CG438" s="109"/>
      <c r="CH438" s="109"/>
      <c r="CI438" s="109"/>
      <c r="CJ438" s="109"/>
      <c r="CK438" s="109"/>
      <c r="CL438" s="109"/>
      <c r="CM438" s="109"/>
      <c r="CN438" s="109"/>
      <c r="CO438" s="109"/>
      <c r="CP438" s="109"/>
      <c r="CQ438" s="109"/>
      <c r="CR438" s="109"/>
      <c r="CS438" s="109"/>
      <c r="CT438" s="109"/>
      <c r="CU438" s="109"/>
      <c r="CV438" s="109"/>
      <c r="CW438" s="109"/>
      <c r="CX438" s="109"/>
      <c r="CY438" s="109"/>
      <c r="CZ438" s="109"/>
      <c r="DA438" s="109"/>
      <c r="DB438" s="109"/>
      <c r="DC438" s="109"/>
      <c r="DD438" s="109"/>
      <c r="DE438" s="109"/>
      <c r="DF438" s="109"/>
      <c r="DG438" s="109"/>
      <c r="DH438" s="109"/>
      <c r="DI438" s="109"/>
      <c r="DJ438" s="109"/>
      <c r="DK438" s="109"/>
      <c r="DL438" s="109"/>
      <c r="DM438" s="109"/>
      <c r="DN438" s="109"/>
      <c r="DO438" s="109"/>
      <c r="DP438" s="109"/>
      <c r="DQ438" s="109"/>
      <c r="DR438" s="109"/>
      <c r="DS438" s="109"/>
      <c r="DT438" s="109"/>
      <c r="DU438" s="109"/>
      <c r="DV438" s="109"/>
      <c r="DW438" s="109"/>
      <c r="DX438" s="109"/>
      <c r="DY438" s="109"/>
      <c r="DZ438" s="109"/>
      <c r="EA438" s="109"/>
      <c r="EB438" s="109"/>
      <c r="EC438" s="109"/>
      <c r="ED438" s="109"/>
      <c r="EE438" s="109"/>
      <c r="EF438" s="109"/>
      <c r="EG438" s="109"/>
      <c r="EH438" s="109"/>
      <c r="EI438" s="109"/>
      <c r="EJ438" s="109"/>
      <c r="EK438" s="109"/>
      <c r="EL438" s="109"/>
      <c r="EM438" s="109"/>
      <c r="EN438" s="109"/>
      <c r="EO438" s="109"/>
      <c r="EP438" s="109"/>
      <c r="EQ438" s="109"/>
      <c r="ER438" s="109"/>
      <c r="ES438" s="109"/>
      <c r="ET438" s="109"/>
      <c r="EU438" s="109"/>
      <c r="EV438" s="109"/>
      <c r="EW438" s="109"/>
      <c r="EX438" s="109"/>
      <c r="EY438" s="109"/>
      <c r="EZ438" s="109"/>
      <c r="FA438" s="109"/>
      <c r="FB438" s="109"/>
      <c r="FC438" s="109"/>
      <c r="FD438" s="109"/>
      <c r="FE438" s="109"/>
      <c r="FF438" s="109"/>
      <c r="FG438" s="109"/>
      <c r="FH438" s="109"/>
      <c r="FI438" s="109"/>
      <c r="FJ438" s="109"/>
      <c r="FK438" s="109"/>
      <c r="FL438" s="109"/>
      <c r="FM438" s="109"/>
      <c r="FN438" s="109"/>
      <c r="FO438" s="109"/>
      <c r="FP438" s="109"/>
      <c r="FQ438" s="109"/>
      <c r="FR438" s="109"/>
      <c r="FS438" s="109"/>
      <c r="FT438" s="109"/>
      <c r="FU438" s="109"/>
      <c r="FV438" s="109"/>
      <c r="FW438" s="109"/>
      <c r="FX438" s="109"/>
      <c r="FY438" s="109"/>
      <c r="FZ438" s="109"/>
      <c r="GA438" s="109"/>
      <c r="GB438" s="109"/>
      <c r="GC438" s="109"/>
      <c r="GD438" s="109"/>
      <c r="GE438" s="109"/>
      <c r="GF438" s="109"/>
      <c r="GG438" s="109"/>
      <c r="GH438" s="109"/>
      <c r="GI438" s="109"/>
      <c r="GJ438" s="109"/>
      <c r="GK438" s="109"/>
      <c r="GL438" s="109"/>
      <c r="GM438" s="109"/>
      <c r="GN438" s="109"/>
      <c r="GO438" s="109"/>
      <c r="GP438" s="109"/>
      <c r="GQ438" s="109"/>
      <c r="GR438" s="109"/>
      <c r="GS438" s="109"/>
      <c r="GT438" s="109"/>
      <c r="GU438" s="109"/>
      <c r="GV438" s="109"/>
      <c r="GW438" s="109"/>
      <c r="GX438" s="109"/>
      <c r="GY438" s="109"/>
      <c r="GZ438" s="109"/>
      <c r="HA438" s="109"/>
      <c r="HB438" s="109"/>
      <c r="HC438" s="109"/>
      <c r="HD438" s="109"/>
      <c r="HE438" s="109"/>
      <c r="HF438" s="109"/>
      <c r="HG438" s="109"/>
      <c r="HH438" s="109"/>
      <c r="HI438" s="109"/>
      <c r="HJ438" s="109"/>
      <c r="HK438" s="109"/>
      <c r="HL438" s="109"/>
      <c r="HM438" s="109"/>
      <c r="HN438" s="109"/>
      <c r="HO438" s="109"/>
      <c r="HP438" s="109"/>
      <c r="HQ438" s="109"/>
      <c r="HR438" s="109"/>
      <c r="HS438" s="109"/>
      <c r="HT438" s="109"/>
      <c r="HU438" s="109"/>
      <c r="HV438" s="109"/>
      <c r="HW438" s="109"/>
      <c r="HX438" s="109"/>
      <c r="HY438" s="109"/>
      <c r="HZ438" s="109"/>
      <c r="IA438" s="109"/>
      <c r="IB438" s="109"/>
      <c r="IC438" s="109"/>
      <c r="ID438" s="109"/>
      <c r="IE438" s="109"/>
      <c r="IF438" s="109"/>
      <c r="IG438" s="109"/>
      <c r="IH438" s="109"/>
      <c r="II438" s="109"/>
      <c r="IJ438" s="109"/>
      <c r="IK438" s="109"/>
      <c r="IL438" s="109"/>
      <c r="IM438" s="109"/>
      <c r="IN438" s="109"/>
      <c r="IO438" s="109"/>
      <c r="IP438" s="109"/>
      <c r="IQ438" s="109"/>
      <c r="IR438" s="109"/>
      <c r="IS438" s="109"/>
      <c r="IT438" s="109"/>
      <c r="IU438" s="109"/>
      <c r="IV438" s="109"/>
    </row>
    <row r="439" spans="1:256" s="107" customFormat="1" x14ac:dyDescent="0.15">
      <c r="A439" s="106"/>
      <c r="B439" s="106"/>
      <c r="E439" s="210"/>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09"/>
      <c r="AL439" s="109"/>
      <c r="AM439" s="109"/>
      <c r="AN439" s="109"/>
      <c r="AO439" s="109"/>
      <c r="AP439" s="109"/>
      <c r="AQ439" s="109"/>
      <c r="AR439" s="109"/>
      <c r="AS439" s="109"/>
      <c r="AT439" s="109"/>
      <c r="AU439" s="109"/>
      <c r="AV439" s="109"/>
      <c r="AW439" s="109"/>
      <c r="AX439" s="109"/>
      <c r="AY439" s="109"/>
      <c r="AZ439" s="109"/>
      <c r="BA439" s="109"/>
      <c r="BB439" s="109"/>
      <c r="BC439" s="109"/>
      <c r="BD439" s="109"/>
      <c r="BE439" s="109"/>
      <c r="BF439" s="109"/>
      <c r="BG439" s="109"/>
      <c r="BH439" s="109"/>
      <c r="BI439" s="109"/>
      <c r="BJ439" s="109"/>
      <c r="BK439" s="109"/>
      <c r="BL439" s="109"/>
      <c r="BM439" s="109"/>
      <c r="BN439" s="109"/>
      <c r="BO439" s="109"/>
      <c r="BP439" s="109"/>
      <c r="BQ439" s="109"/>
      <c r="BR439" s="109"/>
      <c r="BS439" s="109"/>
      <c r="BT439" s="109"/>
      <c r="BU439" s="109"/>
      <c r="BV439" s="109"/>
      <c r="BW439" s="109"/>
      <c r="BX439" s="109"/>
      <c r="BY439" s="109"/>
      <c r="BZ439" s="109"/>
      <c r="CA439" s="109"/>
      <c r="CB439" s="109"/>
      <c r="CC439" s="109"/>
      <c r="CD439" s="109"/>
      <c r="CE439" s="109"/>
      <c r="CF439" s="109"/>
      <c r="CG439" s="109"/>
      <c r="CH439" s="109"/>
      <c r="CI439" s="109"/>
      <c r="CJ439" s="109"/>
      <c r="CK439" s="109"/>
      <c r="CL439" s="109"/>
      <c r="CM439" s="109"/>
      <c r="CN439" s="109"/>
      <c r="CO439" s="109"/>
      <c r="CP439" s="109"/>
      <c r="CQ439" s="109"/>
      <c r="CR439" s="109"/>
      <c r="CS439" s="109"/>
      <c r="CT439" s="109"/>
      <c r="CU439" s="109"/>
      <c r="CV439" s="109"/>
      <c r="CW439" s="109"/>
      <c r="CX439" s="109"/>
      <c r="CY439" s="109"/>
      <c r="CZ439" s="109"/>
      <c r="DA439" s="109"/>
      <c r="DB439" s="109"/>
      <c r="DC439" s="109"/>
      <c r="DD439" s="109"/>
      <c r="DE439" s="109"/>
      <c r="DF439" s="109"/>
      <c r="DG439" s="109"/>
      <c r="DH439" s="109"/>
      <c r="DI439" s="109"/>
      <c r="DJ439" s="109"/>
      <c r="DK439" s="109"/>
      <c r="DL439" s="109"/>
      <c r="DM439" s="109"/>
      <c r="DN439" s="109"/>
      <c r="DO439" s="109"/>
      <c r="DP439" s="109"/>
      <c r="DQ439" s="109"/>
      <c r="DR439" s="109"/>
      <c r="DS439" s="109"/>
      <c r="DT439" s="109"/>
      <c r="DU439" s="109"/>
      <c r="DV439" s="109"/>
      <c r="DW439" s="109"/>
      <c r="DX439" s="109"/>
      <c r="DY439" s="109"/>
      <c r="DZ439" s="109"/>
      <c r="EA439" s="109"/>
      <c r="EB439" s="109"/>
      <c r="EC439" s="109"/>
      <c r="ED439" s="109"/>
      <c r="EE439" s="109"/>
      <c r="EF439" s="109"/>
      <c r="EG439" s="109"/>
      <c r="EH439" s="109"/>
      <c r="EI439" s="109"/>
      <c r="EJ439" s="109"/>
      <c r="EK439" s="109"/>
      <c r="EL439" s="109"/>
      <c r="EM439" s="109"/>
      <c r="EN439" s="109"/>
      <c r="EO439" s="109"/>
      <c r="EP439" s="109"/>
      <c r="EQ439" s="109"/>
      <c r="ER439" s="109"/>
      <c r="ES439" s="109"/>
      <c r="ET439" s="109"/>
      <c r="EU439" s="109"/>
      <c r="EV439" s="109"/>
      <c r="EW439" s="109"/>
      <c r="EX439" s="109"/>
      <c r="EY439" s="109"/>
      <c r="EZ439" s="109"/>
      <c r="FA439" s="109"/>
      <c r="FB439" s="109"/>
      <c r="FC439" s="109"/>
      <c r="FD439" s="109"/>
      <c r="FE439" s="109"/>
      <c r="FF439" s="109"/>
      <c r="FG439" s="109"/>
      <c r="FH439" s="109"/>
      <c r="FI439" s="109"/>
      <c r="FJ439" s="109"/>
      <c r="FK439" s="109"/>
      <c r="FL439" s="109"/>
      <c r="FM439" s="109"/>
      <c r="FN439" s="109"/>
      <c r="FO439" s="109"/>
      <c r="FP439" s="109"/>
      <c r="FQ439" s="109"/>
      <c r="FR439" s="109"/>
      <c r="FS439" s="109"/>
      <c r="FT439" s="109"/>
      <c r="FU439" s="109"/>
      <c r="FV439" s="109"/>
      <c r="FW439" s="109"/>
      <c r="FX439" s="109"/>
      <c r="FY439" s="109"/>
      <c r="FZ439" s="109"/>
      <c r="GA439" s="109"/>
      <c r="GB439" s="109"/>
      <c r="GC439" s="109"/>
      <c r="GD439" s="109"/>
      <c r="GE439" s="109"/>
      <c r="GF439" s="109"/>
      <c r="GG439" s="109"/>
      <c r="GH439" s="109"/>
      <c r="GI439" s="109"/>
      <c r="GJ439" s="109"/>
      <c r="GK439" s="109"/>
      <c r="GL439" s="109"/>
      <c r="GM439" s="109"/>
      <c r="GN439" s="109"/>
      <c r="GO439" s="109"/>
      <c r="GP439" s="109"/>
      <c r="GQ439" s="109"/>
      <c r="GR439" s="109"/>
      <c r="GS439" s="109"/>
      <c r="GT439" s="109"/>
      <c r="GU439" s="109"/>
      <c r="GV439" s="109"/>
      <c r="GW439" s="109"/>
      <c r="GX439" s="109"/>
      <c r="GY439" s="109"/>
      <c r="GZ439" s="109"/>
      <c r="HA439" s="109"/>
      <c r="HB439" s="109"/>
      <c r="HC439" s="109"/>
      <c r="HD439" s="109"/>
      <c r="HE439" s="109"/>
      <c r="HF439" s="109"/>
      <c r="HG439" s="109"/>
      <c r="HH439" s="109"/>
      <c r="HI439" s="109"/>
      <c r="HJ439" s="109"/>
      <c r="HK439" s="109"/>
      <c r="HL439" s="109"/>
      <c r="HM439" s="109"/>
      <c r="HN439" s="109"/>
      <c r="HO439" s="109"/>
      <c r="HP439" s="109"/>
      <c r="HQ439" s="109"/>
      <c r="HR439" s="109"/>
      <c r="HS439" s="109"/>
      <c r="HT439" s="109"/>
      <c r="HU439" s="109"/>
      <c r="HV439" s="109"/>
      <c r="HW439" s="109"/>
      <c r="HX439" s="109"/>
      <c r="HY439" s="109"/>
      <c r="HZ439" s="109"/>
      <c r="IA439" s="109"/>
      <c r="IB439" s="109"/>
      <c r="IC439" s="109"/>
      <c r="ID439" s="109"/>
      <c r="IE439" s="109"/>
      <c r="IF439" s="109"/>
      <c r="IG439" s="109"/>
      <c r="IH439" s="109"/>
      <c r="II439" s="109"/>
      <c r="IJ439" s="109"/>
      <c r="IK439" s="109"/>
      <c r="IL439" s="109"/>
      <c r="IM439" s="109"/>
      <c r="IN439" s="109"/>
      <c r="IO439" s="109"/>
      <c r="IP439" s="109"/>
      <c r="IQ439" s="109"/>
      <c r="IR439" s="109"/>
      <c r="IS439" s="109"/>
      <c r="IT439" s="109"/>
      <c r="IU439" s="109"/>
      <c r="IV439" s="109"/>
    </row>
    <row r="440" spans="1:256" s="107" customFormat="1" x14ac:dyDescent="0.15">
      <c r="A440" s="106"/>
      <c r="B440" s="106"/>
      <c r="E440" s="210"/>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09"/>
      <c r="AL440" s="109"/>
      <c r="AM440" s="109"/>
      <c r="AN440" s="109"/>
      <c r="AO440" s="109"/>
      <c r="AP440" s="109"/>
      <c r="AQ440" s="109"/>
      <c r="AR440" s="109"/>
      <c r="AS440" s="109"/>
      <c r="AT440" s="109"/>
      <c r="AU440" s="109"/>
      <c r="AV440" s="109"/>
      <c r="AW440" s="109"/>
      <c r="AX440" s="109"/>
      <c r="AY440" s="109"/>
      <c r="AZ440" s="109"/>
      <c r="BA440" s="109"/>
      <c r="BB440" s="109"/>
      <c r="BC440" s="109"/>
      <c r="BD440" s="109"/>
      <c r="BE440" s="109"/>
      <c r="BF440" s="109"/>
      <c r="BG440" s="109"/>
      <c r="BH440" s="109"/>
      <c r="BI440" s="109"/>
      <c r="BJ440" s="109"/>
      <c r="BK440" s="109"/>
      <c r="BL440" s="109"/>
      <c r="BM440" s="109"/>
      <c r="BN440" s="109"/>
      <c r="BO440" s="109"/>
      <c r="BP440" s="109"/>
      <c r="BQ440" s="109"/>
      <c r="BR440" s="109"/>
      <c r="BS440" s="109"/>
      <c r="BT440" s="109"/>
      <c r="BU440" s="109"/>
      <c r="BV440" s="109"/>
      <c r="BW440" s="109"/>
      <c r="BX440" s="109"/>
      <c r="BY440" s="109"/>
      <c r="BZ440" s="109"/>
      <c r="CA440" s="109"/>
      <c r="CB440" s="109"/>
      <c r="CC440" s="109"/>
      <c r="CD440" s="109"/>
      <c r="CE440" s="109"/>
      <c r="CF440" s="109"/>
      <c r="CG440" s="109"/>
      <c r="CH440" s="109"/>
      <c r="CI440" s="109"/>
      <c r="CJ440" s="109"/>
      <c r="CK440" s="109"/>
      <c r="CL440" s="109"/>
      <c r="CM440" s="109"/>
      <c r="CN440" s="109"/>
      <c r="CO440" s="109"/>
      <c r="CP440" s="109"/>
      <c r="CQ440" s="109"/>
      <c r="CR440" s="109"/>
      <c r="CS440" s="109"/>
      <c r="CT440" s="109"/>
      <c r="CU440" s="109"/>
      <c r="CV440" s="109"/>
      <c r="CW440" s="109"/>
      <c r="CX440" s="109"/>
      <c r="CY440" s="109"/>
      <c r="CZ440" s="109"/>
      <c r="DA440" s="109"/>
      <c r="DB440" s="109"/>
      <c r="DC440" s="109"/>
      <c r="DD440" s="109"/>
      <c r="DE440" s="109"/>
      <c r="DF440" s="109"/>
      <c r="DG440" s="109"/>
      <c r="DH440" s="109"/>
      <c r="DI440" s="109"/>
      <c r="DJ440" s="109"/>
      <c r="DK440" s="109"/>
      <c r="DL440" s="109"/>
      <c r="DM440" s="109"/>
      <c r="DN440" s="109"/>
      <c r="DO440" s="109"/>
      <c r="DP440" s="109"/>
      <c r="DQ440" s="109"/>
      <c r="DR440" s="109"/>
      <c r="DS440" s="109"/>
      <c r="DT440" s="109"/>
      <c r="DU440" s="109"/>
      <c r="DV440" s="109"/>
      <c r="DW440" s="109"/>
      <c r="DX440" s="109"/>
      <c r="DY440" s="109"/>
      <c r="DZ440" s="109"/>
      <c r="EA440" s="109"/>
      <c r="EB440" s="109"/>
      <c r="EC440" s="109"/>
      <c r="ED440" s="109"/>
      <c r="EE440" s="109"/>
      <c r="EF440" s="109"/>
      <c r="EG440" s="109"/>
      <c r="EH440" s="109"/>
      <c r="EI440" s="109"/>
      <c r="EJ440" s="109"/>
      <c r="EK440" s="109"/>
      <c r="EL440" s="109"/>
      <c r="EM440" s="109"/>
      <c r="EN440" s="109"/>
      <c r="EO440" s="109"/>
      <c r="EP440" s="109"/>
      <c r="EQ440" s="109"/>
      <c r="ER440" s="109"/>
      <c r="ES440" s="109"/>
      <c r="ET440" s="109"/>
      <c r="EU440" s="109"/>
      <c r="EV440" s="109"/>
      <c r="EW440" s="109"/>
      <c r="EX440" s="109"/>
      <c r="EY440" s="109"/>
      <c r="EZ440" s="109"/>
      <c r="FA440" s="109"/>
      <c r="FB440" s="109"/>
      <c r="FC440" s="109"/>
      <c r="FD440" s="109"/>
      <c r="FE440" s="109"/>
      <c r="FF440" s="109"/>
      <c r="FG440" s="109"/>
      <c r="FH440" s="109"/>
      <c r="FI440" s="109"/>
      <c r="FJ440" s="109"/>
      <c r="FK440" s="109"/>
      <c r="FL440" s="109"/>
      <c r="FM440" s="109"/>
      <c r="FN440" s="109"/>
      <c r="FO440" s="109"/>
      <c r="FP440" s="109"/>
      <c r="FQ440" s="109"/>
      <c r="FR440" s="109"/>
      <c r="FS440" s="109"/>
      <c r="FT440" s="109"/>
      <c r="FU440" s="109"/>
      <c r="FV440" s="109"/>
      <c r="FW440" s="109"/>
      <c r="FX440" s="109"/>
      <c r="FY440" s="109"/>
      <c r="FZ440" s="109"/>
      <c r="GA440" s="109"/>
      <c r="GB440" s="109"/>
      <c r="GC440" s="109"/>
      <c r="GD440" s="109"/>
      <c r="GE440" s="109"/>
      <c r="GF440" s="109"/>
      <c r="GG440" s="109"/>
      <c r="GH440" s="109"/>
      <c r="GI440" s="109"/>
      <c r="GJ440" s="109"/>
      <c r="GK440" s="109"/>
      <c r="GL440" s="109"/>
      <c r="GM440" s="109"/>
      <c r="GN440" s="109"/>
      <c r="GO440" s="109"/>
      <c r="GP440" s="109"/>
      <c r="GQ440" s="109"/>
      <c r="GR440" s="109"/>
      <c r="GS440" s="109"/>
      <c r="GT440" s="109"/>
      <c r="GU440" s="109"/>
      <c r="GV440" s="109"/>
      <c r="GW440" s="109"/>
      <c r="GX440" s="109"/>
      <c r="GY440" s="109"/>
      <c r="GZ440" s="109"/>
      <c r="HA440" s="109"/>
      <c r="HB440" s="109"/>
      <c r="HC440" s="109"/>
      <c r="HD440" s="109"/>
      <c r="HE440" s="109"/>
      <c r="HF440" s="109"/>
      <c r="HG440" s="109"/>
      <c r="HH440" s="109"/>
      <c r="HI440" s="109"/>
      <c r="HJ440" s="109"/>
      <c r="HK440" s="109"/>
      <c r="HL440" s="109"/>
      <c r="HM440" s="109"/>
      <c r="HN440" s="109"/>
      <c r="HO440" s="109"/>
      <c r="HP440" s="109"/>
      <c r="HQ440" s="109"/>
      <c r="HR440" s="109"/>
      <c r="HS440" s="109"/>
      <c r="HT440" s="109"/>
      <c r="HU440" s="109"/>
      <c r="HV440" s="109"/>
      <c r="HW440" s="109"/>
      <c r="HX440" s="109"/>
      <c r="HY440" s="109"/>
      <c r="HZ440" s="109"/>
      <c r="IA440" s="109"/>
      <c r="IB440" s="109"/>
      <c r="IC440" s="109"/>
      <c r="ID440" s="109"/>
      <c r="IE440" s="109"/>
      <c r="IF440" s="109"/>
      <c r="IG440" s="109"/>
      <c r="IH440" s="109"/>
      <c r="II440" s="109"/>
      <c r="IJ440" s="109"/>
      <c r="IK440" s="109"/>
      <c r="IL440" s="109"/>
      <c r="IM440" s="109"/>
      <c r="IN440" s="109"/>
      <c r="IO440" s="109"/>
      <c r="IP440" s="109"/>
      <c r="IQ440" s="109"/>
      <c r="IR440" s="109"/>
      <c r="IS440" s="109"/>
      <c r="IT440" s="109"/>
      <c r="IU440" s="109"/>
      <c r="IV440" s="109"/>
    </row>
    <row r="441" spans="1:256" s="107" customFormat="1" x14ac:dyDescent="0.15">
      <c r="A441" s="106"/>
      <c r="B441" s="106"/>
      <c r="E441" s="210"/>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09"/>
      <c r="AL441" s="109"/>
      <c r="AM441" s="109"/>
      <c r="AN441" s="109"/>
      <c r="AO441" s="109"/>
      <c r="AP441" s="109"/>
      <c r="AQ441" s="109"/>
      <c r="AR441" s="109"/>
      <c r="AS441" s="109"/>
      <c r="AT441" s="109"/>
      <c r="AU441" s="109"/>
      <c r="AV441" s="109"/>
      <c r="AW441" s="109"/>
      <c r="AX441" s="109"/>
      <c r="AY441" s="109"/>
      <c r="AZ441" s="109"/>
      <c r="BA441" s="109"/>
      <c r="BB441" s="109"/>
      <c r="BC441" s="109"/>
      <c r="BD441" s="109"/>
      <c r="BE441" s="109"/>
      <c r="BF441" s="109"/>
      <c r="BG441" s="109"/>
      <c r="BH441" s="109"/>
      <c r="BI441" s="109"/>
      <c r="BJ441" s="109"/>
      <c r="BK441" s="109"/>
      <c r="BL441" s="109"/>
      <c r="BM441" s="109"/>
      <c r="BN441" s="109"/>
      <c r="BO441" s="109"/>
      <c r="BP441" s="109"/>
      <c r="BQ441" s="109"/>
      <c r="BR441" s="109"/>
      <c r="BS441" s="109"/>
      <c r="BT441" s="109"/>
      <c r="BU441" s="109"/>
      <c r="BV441" s="109"/>
      <c r="BW441" s="109"/>
      <c r="BX441" s="109"/>
      <c r="BY441" s="109"/>
      <c r="BZ441" s="109"/>
      <c r="CA441" s="109"/>
      <c r="CB441" s="109"/>
      <c r="CC441" s="109"/>
      <c r="CD441" s="109"/>
      <c r="CE441" s="109"/>
      <c r="CF441" s="109"/>
      <c r="CG441" s="109"/>
      <c r="CH441" s="109"/>
      <c r="CI441" s="109"/>
      <c r="CJ441" s="109"/>
      <c r="CK441" s="109"/>
      <c r="CL441" s="109"/>
      <c r="CM441" s="109"/>
      <c r="CN441" s="109"/>
      <c r="CO441" s="109"/>
      <c r="CP441" s="109"/>
      <c r="CQ441" s="109"/>
      <c r="CR441" s="109"/>
      <c r="CS441" s="109"/>
      <c r="CT441" s="109"/>
      <c r="CU441" s="109"/>
      <c r="CV441" s="109"/>
      <c r="CW441" s="109"/>
      <c r="CX441" s="109"/>
      <c r="CY441" s="109"/>
      <c r="CZ441" s="109"/>
      <c r="DA441" s="109"/>
      <c r="DB441" s="109"/>
      <c r="DC441" s="109"/>
      <c r="DD441" s="109"/>
      <c r="DE441" s="109"/>
      <c r="DF441" s="109"/>
      <c r="DG441" s="109"/>
      <c r="DH441" s="109"/>
      <c r="DI441" s="109"/>
      <c r="DJ441" s="109"/>
      <c r="DK441" s="109"/>
      <c r="DL441" s="109"/>
      <c r="DM441" s="109"/>
      <c r="DN441" s="109"/>
      <c r="DO441" s="109"/>
      <c r="DP441" s="109"/>
      <c r="DQ441" s="109"/>
      <c r="DR441" s="109"/>
      <c r="DS441" s="109"/>
      <c r="DT441" s="109"/>
      <c r="DU441" s="109"/>
      <c r="DV441" s="109"/>
      <c r="DW441" s="109"/>
      <c r="DX441" s="109"/>
      <c r="DY441" s="109"/>
      <c r="DZ441" s="109"/>
      <c r="EA441" s="109"/>
      <c r="EB441" s="109"/>
      <c r="EC441" s="109"/>
      <c r="ED441" s="109"/>
      <c r="EE441" s="109"/>
      <c r="EF441" s="109"/>
      <c r="EG441" s="109"/>
      <c r="EH441" s="109"/>
      <c r="EI441" s="109"/>
      <c r="EJ441" s="109"/>
      <c r="EK441" s="109"/>
      <c r="EL441" s="109"/>
      <c r="EM441" s="109"/>
      <c r="EN441" s="109"/>
      <c r="EO441" s="109"/>
      <c r="EP441" s="109"/>
      <c r="EQ441" s="109"/>
      <c r="ER441" s="109"/>
      <c r="ES441" s="109"/>
      <c r="ET441" s="109"/>
      <c r="EU441" s="109"/>
      <c r="EV441" s="109"/>
      <c r="EW441" s="109"/>
      <c r="EX441" s="109"/>
      <c r="EY441" s="109"/>
      <c r="EZ441" s="109"/>
      <c r="FA441" s="109"/>
      <c r="FB441" s="109"/>
      <c r="FC441" s="109"/>
      <c r="FD441" s="109"/>
      <c r="FE441" s="109"/>
      <c r="FF441" s="109"/>
      <c r="FG441" s="109"/>
      <c r="FH441" s="109"/>
      <c r="FI441" s="109"/>
      <c r="FJ441" s="109"/>
      <c r="FK441" s="109"/>
      <c r="FL441" s="109"/>
      <c r="FM441" s="109"/>
      <c r="FN441" s="109"/>
      <c r="FO441" s="109"/>
      <c r="FP441" s="109"/>
      <c r="FQ441" s="109"/>
      <c r="FR441" s="109"/>
      <c r="FS441" s="109"/>
      <c r="FT441" s="109"/>
      <c r="FU441" s="109"/>
      <c r="FV441" s="109"/>
      <c r="FW441" s="109"/>
      <c r="FX441" s="109"/>
      <c r="FY441" s="109"/>
      <c r="FZ441" s="109"/>
      <c r="GA441" s="109"/>
      <c r="GB441" s="109"/>
      <c r="GC441" s="109"/>
      <c r="GD441" s="109"/>
      <c r="GE441" s="109"/>
      <c r="GF441" s="109"/>
      <c r="GG441" s="109"/>
      <c r="GH441" s="109"/>
      <c r="GI441" s="109"/>
      <c r="GJ441" s="109"/>
      <c r="GK441" s="109"/>
      <c r="GL441" s="109"/>
      <c r="GM441" s="109"/>
      <c r="GN441" s="109"/>
      <c r="GO441" s="109"/>
      <c r="GP441" s="109"/>
      <c r="GQ441" s="109"/>
      <c r="GR441" s="109"/>
      <c r="GS441" s="109"/>
      <c r="GT441" s="109"/>
      <c r="GU441" s="109"/>
      <c r="GV441" s="109"/>
      <c r="GW441" s="109"/>
      <c r="GX441" s="109"/>
      <c r="GY441" s="109"/>
      <c r="GZ441" s="109"/>
      <c r="HA441" s="109"/>
      <c r="HB441" s="109"/>
      <c r="HC441" s="109"/>
      <c r="HD441" s="109"/>
      <c r="HE441" s="109"/>
      <c r="HF441" s="109"/>
      <c r="HG441" s="109"/>
      <c r="HH441" s="109"/>
      <c r="HI441" s="109"/>
      <c r="HJ441" s="109"/>
      <c r="HK441" s="109"/>
      <c r="HL441" s="109"/>
      <c r="HM441" s="109"/>
      <c r="HN441" s="109"/>
      <c r="HO441" s="109"/>
      <c r="HP441" s="109"/>
      <c r="HQ441" s="109"/>
      <c r="HR441" s="109"/>
      <c r="HS441" s="109"/>
      <c r="HT441" s="109"/>
      <c r="HU441" s="109"/>
      <c r="HV441" s="109"/>
      <c r="HW441" s="109"/>
      <c r="HX441" s="109"/>
      <c r="HY441" s="109"/>
      <c r="HZ441" s="109"/>
      <c r="IA441" s="109"/>
      <c r="IB441" s="109"/>
      <c r="IC441" s="109"/>
      <c r="ID441" s="109"/>
      <c r="IE441" s="109"/>
      <c r="IF441" s="109"/>
      <c r="IG441" s="109"/>
      <c r="IH441" s="109"/>
      <c r="II441" s="109"/>
      <c r="IJ441" s="109"/>
      <c r="IK441" s="109"/>
      <c r="IL441" s="109"/>
      <c r="IM441" s="109"/>
      <c r="IN441" s="109"/>
      <c r="IO441" s="109"/>
      <c r="IP441" s="109"/>
      <c r="IQ441" s="109"/>
      <c r="IR441" s="109"/>
      <c r="IS441" s="109"/>
      <c r="IT441" s="109"/>
      <c r="IU441" s="109"/>
      <c r="IV441" s="109"/>
    </row>
    <row r="442" spans="1:256" s="107" customFormat="1" x14ac:dyDescent="0.15">
      <c r="A442" s="106"/>
      <c r="B442" s="106"/>
      <c r="E442" s="210"/>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c r="AS442" s="109"/>
      <c r="AT442" s="109"/>
      <c r="AU442" s="109"/>
      <c r="AV442" s="109"/>
      <c r="AW442" s="109"/>
      <c r="AX442" s="109"/>
      <c r="AY442" s="109"/>
      <c r="AZ442" s="109"/>
      <c r="BA442" s="109"/>
      <c r="BB442" s="109"/>
      <c r="BC442" s="109"/>
      <c r="BD442" s="109"/>
      <c r="BE442" s="109"/>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c r="CA442" s="109"/>
      <c r="CB442" s="109"/>
      <c r="CC442" s="109"/>
      <c r="CD442" s="109"/>
      <c r="CE442" s="109"/>
      <c r="CF442" s="109"/>
      <c r="CG442" s="109"/>
      <c r="CH442" s="109"/>
      <c r="CI442" s="109"/>
      <c r="CJ442" s="109"/>
      <c r="CK442" s="109"/>
      <c r="CL442" s="109"/>
      <c r="CM442" s="109"/>
      <c r="CN442" s="109"/>
      <c r="CO442" s="109"/>
      <c r="CP442" s="109"/>
      <c r="CQ442" s="109"/>
      <c r="CR442" s="109"/>
      <c r="CS442" s="109"/>
      <c r="CT442" s="109"/>
      <c r="CU442" s="109"/>
      <c r="CV442" s="109"/>
      <c r="CW442" s="109"/>
      <c r="CX442" s="109"/>
      <c r="CY442" s="109"/>
      <c r="CZ442" s="109"/>
      <c r="DA442" s="109"/>
      <c r="DB442" s="109"/>
      <c r="DC442" s="109"/>
      <c r="DD442" s="109"/>
      <c r="DE442" s="109"/>
      <c r="DF442" s="109"/>
      <c r="DG442" s="109"/>
      <c r="DH442" s="109"/>
      <c r="DI442" s="109"/>
      <c r="DJ442" s="109"/>
      <c r="DK442" s="109"/>
      <c r="DL442" s="109"/>
      <c r="DM442" s="109"/>
      <c r="DN442" s="109"/>
      <c r="DO442" s="109"/>
      <c r="DP442" s="109"/>
      <c r="DQ442" s="109"/>
      <c r="DR442" s="109"/>
      <c r="DS442" s="109"/>
      <c r="DT442" s="109"/>
      <c r="DU442" s="109"/>
      <c r="DV442" s="109"/>
      <c r="DW442" s="109"/>
      <c r="DX442" s="109"/>
      <c r="DY442" s="109"/>
      <c r="DZ442" s="109"/>
      <c r="EA442" s="109"/>
      <c r="EB442" s="109"/>
      <c r="EC442" s="109"/>
      <c r="ED442" s="109"/>
      <c r="EE442" s="109"/>
      <c r="EF442" s="109"/>
      <c r="EG442" s="109"/>
      <c r="EH442" s="109"/>
      <c r="EI442" s="109"/>
      <c r="EJ442" s="109"/>
      <c r="EK442" s="109"/>
      <c r="EL442" s="109"/>
      <c r="EM442" s="109"/>
      <c r="EN442" s="109"/>
      <c r="EO442" s="109"/>
      <c r="EP442" s="109"/>
      <c r="EQ442" s="109"/>
      <c r="ER442" s="109"/>
      <c r="ES442" s="109"/>
      <c r="ET442" s="109"/>
      <c r="EU442" s="109"/>
      <c r="EV442" s="109"/>
      <c r="EW442" s="109"/>
      <c r="EX442" s="109"/>
      <c r="EY442" s="109"/>
      <c r="EZ442" s="109"/>
      <c r="FA442" s="109"/>
      <c r="FB442" s="109"/>
      <c r="FC442" s="109"/>
      <c r="FD442" s="109"/>
      <c r="FE442" s="109"/>
      <c r="FF442" s="109"/>
      <c r="FG442" s="109"/>
      <c r="FH442" s="109"/>
      <c r="FI442" s="109"/>
      <c r="FJ442" s="109"/>
      <c r="FK442" s="109"/>
      <c r="FL442" s="109"/>
      <c r="FM442" s="109"/>
      <c r="FN442" s="109"/>
      <c r="FO442" s="109"/>
      <c r="FP442" s="109"/>
      <c r="FQ442" s="109"/>
      <c r="FR442" s="109"/>
      <c r="FS442" s="109"/>
      <c r="FT442" s="109"/>
      <c r="FU442" s="109"/>
      <c r="FV442" s="109"/>
      <c r="FW442" s="109"/>
      <c r="FX442" s="109"/>
      <c r="FY442" s="109"/>
      <c r="FZ442" s="109"/>
      <c r="GA442" s="109"/>
      <c r="GB442" s="109"/>
      <c r="GC442" s="109"/>
      <c r="GD442" s="109"/>
      <c r="GE442" s="109"/>
      <c r="GF442" s="109"/>
      <c r="GG442" s="109"/>
      <c r="GH442" s="109"/>
      <c r="GI442" s="109"/>
      <c r="GJ442" s="109"/>
      <c r="GK442" s="109"/>
      <c r="GL442" s="109"/>
      <c r="GM442" s="109"/>
      <c r="GN442" s="109"/>
      <c r="GO442" s="109"/>
      <c r="GP442" s="109"/>
      <c r="GQ442" s="109"/>
      <c r="GR442" s="109"/>
      <c r="GS442" s="109"/>
      <c r="GT442" s="109"/>
      <c r="GU442" s="109"/>
      <c r="GV442" s="109"/>
      <c r="GW442" s="109"/>
      <c r="GX442" s="109"/>
      <c r="GY442" s="109"/>
      <c r="GZ442" s="109"/>
      <c r="HA442" s="109"/>
      <c r="HB442" s="109"/>
      <c r="HC442" s="109"/>
      <c r="HD442" s="109"/>
      <c r="HE442" s="109"/>
      <c r="HF442" s="109"/>
      <c r="HG442" s="109"/>
      <c r="HH442" s="109"/>
      <c r="HI442" s="109"/>
      <c r="HJ442" s="109"/>
      <c r="HK442" s="109"/>
      <c r="HL442" s="109"/>
      <c r="HM442" s="109"/>
      <c r="HN442" s="109"/>
      <c r="HO442" s="109"/>
      <c r="HP442" s="109"/>
      <c r="HQ442" s="109"/>
      <c r="HR442" s="109"/>
      <c r="HS442" s="109"/>
      <c r="HT442" s="109"/>
      <c r="HU442" s="109"/>
      <c r="HV442" s="109"/>
      <c r="HW442" s="109"/>
      <c r="HX442" s="109"/>
      <c r="HY442" s="109"/>
      <c r="HZ442" s="109"/>
      <c r="IA442" s="109"/>
      <c r="IB442" s="109"/>
      <c r="IC442" s="109"/>
      <c r="ID442" s="109"/>
      <c r="IE442" s="109"/>
      <c r="IF442" s="109"/>
      <c r="IG442" s="109"/>
      <c r="IH442" s="109"/>
      <c r="II442" s="109"/>
      <c r="IJ442" s="109"/>
      <c r="IK442" s="109"/>
      <c r="IL442" s="109"/>
      <c r="IM442" s="109"/>
      <c r="IN442" s="109"/>
      <c r="IO442" s="109"/>
      <c r="IP442" s="109"/>
      <c r="IQ442" s="109"/>
      <c r="IR442" s="109"/>
      <c r="IS442" s="109"/>
      <c r="IT442" s="109"/>
      <c r="IU442" s="109"/>
      <c r="IV442" s="109"/>
    </row>
    <row r="443" spans="1:256" s="107" customFormat="1" x14ac:dyDescent="0.15">
      <c r="A443" s="106"/>
      <c r="B443" s="106"/>
      <c r="E443" s="210"/>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09"/>
      <c r="AL443" s="109"/>
      <c r="AM443" s="109"/>
      <c r="AN443" s="109"/>
      <c r="AO443" s="109"/>
      <c r="AP443" s="109"/>
      <c r="AQ443" s="109"/>
      <c r="AR443" s="109"/>
      <c r="AS443" s="109"/>
      <c r="AT443" s="109"/>
      <c r="AU443" s="109"/>
      <c r="AV443" s="109"/>
      <c r="AW443" s="109"/>
      <c r="AX443" s="109"/>
      <c r="AY443" s="109"/>
      <c r="AZ443" s="109"/>
      <c r="BA443" s="109"/>
      <c r="BB443" s="109"/>
      <c r="BC443" s="109"/>
      <c r="BD443" s="109"/>
      <c r="BE443" s="109"/>
      <c r="BF443" s="109"/>
      <c r="BG443" s="109"/>
      <c r="BH443" s="109"/>
      <c r="BI443" s="109"/>
      <c r="BJ443" s="109"/>
      <c r="BK443" s="109"/>
      <c r="BL443" s="109"/>
      <c r="BM443" s="109"/>
      <c r="BN443" s="109"/>
      <c r="BO443" s="109"/>
      <c r="BP443" s="109"/>
      <c r="BQ443" s="109"/>
      <c r="BR443" s="109"/>
      <c r="BS443" s="109"/>
      <c r="BT443" s="109"/>
      <c r="BU443" s="109"/>
      <c r="BV443" s="109"/>
      <c r="BW443" s="109"/>
      <c r="BX443" s="109"/>
      <c r="BY443" s="109"/>
      <c r="BZ443" s="109"/>
      <c r="CA443" s="109"/>
      <c r="CB443" s="109"/>
      <c r="CC443" s="109"/>
      <c r="CD443" s="109"/>
      <c r="CE443" s="109"/>
      <c r="CF443" s="109"/>
      <c r="CG443" s="109"/>
      <c r="CH443" s="109"/>
      <c r="CI443" s="109"/>
      <c r="CJ443" s="109"/>
      <c r="CK443" s="109"/>
      <c r="CL443" s="109"/>
      <c r="CM443" s="109"/>
      <c r="CN443" s="109"/>
      <c r="CO443" s="109"/>
      <c r="CP443" s="109"/>
      <c r="CQ443" s="109"/>
      <c r="CR443" s="109"/>
      <c r="CS443" s="109"/>
      <c r="CT443" s="109"/>
      <c r="CU443" s="109"/>
      <c r="CV443" s="109"/>
      <c r="CW443" s="109"/>
      <c r="CX443" s="109"/>
      <c r="CY443" s="109"/>
      <c r="CZ443" s="109"/>
      <c r="DA443" s="109"/>
      <c r="DB443" s="109"/>
      <c r="DC443" s="109"/>
      <c r="DD443" s="109"/>
      <c r="DE443" s="109"/>
      <c r="DF443" s="109"/>
      <c r="DG443" s="109"/>
      <c r="DH443" s="109"/>
      <c r="DI443" s="109"/>
      <c r="DJ443" s="109"/>
      <c r="DK443" s="109"/>
      <c r="DL443" s="109"/>
      <c r="DM443" s="109"/>
      <c r="DN443" s="109"/>
      <c r="DO443" s="109"/>
      <c r="DP443" s="109"/>
      <c r="DQ443" s="109"/>
      <c r="DR443" s="109"/>
      <c r="DS443" s="109"/>
      <c r="DT443" s="109"/>
      <c r="DU443" s="109"/>
      <c r="DV443" s="109"/>
      <c r="DW443" s="109"/>
      <c r="DX443" s="109"/>
      <c r="DY443" s="109"/>
      <c r="DZ443" s="109"/>
      <c r="EA443" s="109"/>
      <c r="EB443" s="109"/>
      <c r="EC443" s="109"/>
      <c r="ED443" s="109"/>
      <c r="EE443" s="109"/>
      <c r="EF443" s="109"/>
      <c r="EG443" s="109"/>
      <c r="EH443" s="109"/>
      <c r="EI443" s="109"/>
      <c r="EJ443" s="109"/>
      <c r="EK443" s="109"/>
      <c r="EL443" s="109"/>
      <c r="EM443" s="109"/>
      <c r="EN443" s="109"/>
      <c r="EO443" s="109"/>
      <c r="EP443" s="109"/>
      <c r="EQ443" s="109"/>
      <c r="ER443" s="109"/>
      <c r="ES443" s="109"/>
      <c r="ET443" s="109"/>
      <c r="EU443" s="109"/>
      <c r="EV443" s="109"/>
      <c r="EW443" s="109"/>
      <c r="EX443" s="109"/>
      <c r="EY443" s="109"/>
      <c r="EZ443" s="109"/>
      <c r="FA443" s="109"/>
      <c r="FB443" s="109"/>
      <c r="FC443" s="109"/>
      <c r="FD443" s="109"/>
      <c r="FE443" s="109"/>
      <c r="FF443" s="109"/>
      <c r="FG443" s="109"/>
      <c r="FH443" s="109"/>
      <c r="FI443" s="109"/>
      <c r="FJ443" s="109"/>
      <c r="FK443" s="109"/>
      <c r="FL443" s="109"/>
      <c r="FM443" s="109"/>
      <c r="FN443" s="109"/>
      <c r="FO443" s="109"/>
      <c r="FP443" s="109"/>
      <c r="FQ443" s="109"/>
      <c r="FR443" s="109"/>
      <c r="FS443" s="109"/>
      <c r="FT443" s="109"/>
      <c r="FU443" s="109"/>
      <c r="FV443" s="109"/>
      <c r="FW443" s="109"/>
      <c r="FX443" s="109"/>
      <c r="FY443" s="109"/>
      <c r="FZ443" s="109"/>
      <c r="GA443" s="109"/>
      <c r="GB443" s="109"/>
      <c r="GC443" s="109"/>
      <c r="GD443" s="109"/>
      <c r="GE443" s="109"/>
      <c r="GF443" s="109"/>
      <c r="GG443" s="109"/>
      <c r="GH443" s="109"/>
      <c r="GI443" s="109"/>
      <c r="GJ443" s="109"/>
      <c r="GK443" s="109"/>
      <c r="GL443" s="109"/>
      <c r="GM443" s="109"/>
      <c r="GN443" s="109"/>
      <c r="GO443" s="109"/>
      <c r="GP443" s="109"/>
      <c r="GQ443" s="109"/>
      <c r="GR443" s="109"/>
      <c r="GS443" s="109"/>
      <c r="GT443" s="109"/>
      <c r="GU443" s="109"/>
      <c r="GV443" s="109"/>
      <c r="GW443" s="109"/>
      <c r="GX443" s="109"/>
      <c r="GY443" s="109"/>
      <c r="GZ443" s="109"/>
      <c r="HA443" s="109"/>
      <c r="HB443" s="109"/>
      <c r="HC443" s="109"/>
      <c r="HD443" s="109"/>
      <c r="HE443" s="109"/>
      <c r="HF443" s="109"/>
      <c r="HG443" s="109"/>
      <c r="HH443" s="109"/>
      <c r="HI443" s="109"/>
      <c r="HJ443" s="109"/>
      <c r="HK443" s="109"/>
      <c r="HL443" s="109"/>
      <c r="HM443" s="109"/>
      <c r="HN443" s="109"/>
      <c r="HO443" s="109"/>
      <c r="HP443" s="109"/>
      <c r="HQ443" s="109"/>
      <c r="HR443" s="109"/>
      <c r="HS443" s="109"/>
      <c r="HT443" s="109"/>
      <c r="HU443" s="109"/>
      <c r="HV443" s="109"/>
      <c r="HW443" s="109"/>
      <c r="HX443" s="109"/>
      <c r="HY443" s="109"/>
      <c r="HZ443" s="109"/>
      <c r="IA443" s="109"/>
      <c r="IB443" s="109"/>
      <c r="IC443" s="109"/>
      <c r="ID443" s="109"/>
      <c r="IE443" s="109"/>
      <c r="IF443" s="109"/>
      <c r="IG443" s="109"/>
      <c r="IH443" s="109"/>
      <c r="II443" s="109"/>
      <c r="IJ443" s="109"/>
      <c r="IK443" s="109"/>
      <c r="IL443" s="109"/>
      <c r="IM443" s="109"/>
      <c r="IN443" s="109"/>
      <c r="IO443" s="109"/>
      <c r="IP443" s="109"/>
      <c r="IQ443" s="109"/>
      <c r="IR443" s="109"/>
      <c r="IS443" s="109"/>
      <c r="IT443" s="109"/>
      <c r="IU443" s="109"/>
      <c r="IV443" s="109"/>
    </row>
    <row r="444" spans="1:256" s="107" customFormat="1" x14ac:dyDescent="0.15">
      <c r="A444" s="106"/>
      <c r="B444" s="106"/>
      <c r="E444" s="210"/>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09"/>
      <c r="AL444" s="109"/>
      <c r="AM444" s="109"/>
      <c r="AN444" s="109"/>
      <c r="AO444" s="109"/>
      <c r="AP444" s="109"/>
      <c r="AQ444" s="109"/>
      <c r="AR444" s="109"/>
      <c r="AS444" s="109"/>
      <c r="AT444" s="109"/>
      <c r="AU444" s="109"/>
      <c r="AV444" s="109"/>
      <c r="AW444" s="109"/>
      <c r="AX444" s="109"/>
      <c r="AY444" s="109"/>
      <c r="AZ444" s="109"/>
      <c r="BA444" s="109"/>
      <c r="BB444" s="109"/>
      <c r="BC444" s="109"/>
      <c r="BD444" s="109"/>
      <c r="BE444" s="109"/>
      <c r="BF444" s="109"/>
      <c r="BG444" s="109"/>
      <c r="BH444" s="109"/>
      <c r="BI444" s="109"/>
      <c r="BJ444" s="109"/>
      <c r="BK444" s="109"/>
      <c r="BL444" s="109"/>
      <c r="BM444" s="109"/>
      <c r="BN444" s="109"/>
      <c r="BO444" s="109"/>
      <c r="BP444" s="109"/>
      <c r="BQ444" s="109"/>
      <c r="BR444" s="109"/>
      <c r="BS444" s="109"/>
      <c r="BT444" s="109"/>
      <c r="BU444" s="109"/>
      <c r="BV444" s="109"/>
      <c r="BW444" s="109"/>
      <c r="BX444" s="109"/>
      <c r="BY444" s="109"/>
      <c r="BZ444" s="109"/>
      <c r="CA444" s="109"/>
      <c r="CB444" s="109"/>
      <c r="CC444" s="109"/>
      <c r="CD444" s="109"/>
      <c r="CE444" s="109"/>
      <c r="CF444" s="109"/>
      <c r="CG444" s="109"/>
      <c r="CH444" s="109"/>
      <c r="CI444" s="109"/>
      <c r="CJ444" s="109"/>
      <c r="CK444" s="109"/>
      <c r="CL444" s="109"/>
      <c r="CM444" s="109"/>
      <c r="CN444" s="109"/>
      <c r="CO444" s="109"/>
      <c r="CP444" s="109"/>
      <c r="CQ444" s="109"/>
      <c r="CR444" s="109"/>
      <c r="CS444" s="109"/>
      <c r="CT444" s="109"/>
      <c r="CU444" s="109"/>
      <c r="CV444" s="109"/>
      <c r="CW444" s="109"/>
      <c r="CX444" s="109"/>
      <c r="CY444" s="109"/>
      <c r="CZ444" s="109"/>
      <c r="DA444" s="109"/>
      <c r="DB444" s="109"/>
      <c r="DC444" s="109"/>
      <c r="DD444" s="109"/>
      <c r="DE444" s="109"/>
      <c r="DF444" s="109"/>
      <c r="DG444" s="109"/>
      <c r="DH444" s="109"/>
      <c r="DI444" s="109"/>
      <c r="DJ444" s="109"/>
      <c r="DK444" s="109"/>
      <c r="DL444" s="109"/>
      <c r="DM444" s="109"/>
      <c r="DN444" s="109"/>
      <c r="DO444" s="109"/>
      <c r="DP444" s="109"/>
      <c r="DQ444" s="109"/>
      <c r="DR444" s="109"/>
      <c r="DS444" s="109"/>
      <c r="DT444" s="109"/>
      <c r="DU444" s="109"/>
      <c r="DV444" s="109"/>
      <c r="DW444" s="109"/>
      <c r="DX444" s="109"/>
      <c r="DY444" s="109"/>
      <c r="DZ444" s="109"/>
      <c r="EA444" s="109"/>
      <c r="EB444" s="109"/>
      <c r="EC444" s="109"/>
      <c r="ED444" s="109"/>
      <c r="EE444" s="109"/>
      <c r="EF444" s="109"/>
      <c r="EG444" s="109"/>
      <c r="EH444" s="109"/>
      <c r="EI444" s="109"/>
      <c r="EJ444" s="109"/>
      <c r="EK444" s="109"/>
      <c r="EL444" s="109"/>
      <c r="EM444" s="109"/>
      <c r="EN444" s="109"/>
      <c r="EO444" s="109"/>
      <c r="EP444" s="109"/>
      <c r="EQ444" s="109"/>
      <c r="ER444" s="109"/>
      <c r="ES444" s="109"/>
      <c r="ET444" s="109"/>
      <c r="EU444" s="109"/>
      <c r="EV444" s="109"/>
      <c r="EW444" s="109"/>
      <c r="EX444" s="109"/>
      <c r="EY444" s="109"/>
      <c r="EZ444" s="109"/>
      <c r="FA444" s="109"/>
      <c r="FB444" s="109"/>
      <c r="FC444" s="109"/>
      <c r="FD444" s="109"/>
      <c r="FE444" s="109"/>
      <c r="FF444" s="109"/>
      <c r="FG444" s="109"/>
      <c r="FH444" s="109"/>
      <c r="FI444" s="109"/>
      <c r="FJ444" s="109"/>
      <c r="FK444" s="109"/>
      <c r="FL444" s="109"/>
      <c r="FM444" s="109"/>
      <c r="FN444" s="109"/>
      <c r="FO444" s="109"/>
      <c r="FP444" s="109"/>
      <c r="FQ444" s="109"/>
      <c r="FR444" s="109"/>
      <c r="FS444" s="109"/>
      <c r="FT444" s="109"/>
      <c r="FU444" s="109"/>
      <c r="FV444" s="109"/>
      <c r="FW444" s="109"/>
      <c r="FX444" s="109"/>
      <c r="FY444" s="109"/>
      <c r="FZ444" s="109"/>
      <c r="GA444" s="109"/>
      <c r="GB444" s="109"/>
      <c r="GC444" s="109"/>
      <c r="GD444" s="109"/>
      <c r="GE444" s="109"/>
      <c r="GF444" s="109"/>
      <c r="GG444" s="109"/>
      <c r="GH444" s="109"/>
      <c r="GI444" s="109"/>
      <c r="GJ444" s="109"/>
      <c r="GK444" s="109"/>
      <c r="GL444" s="109"/>
      <c r="GM444" s="109"/>
      <c r="GN444" s="109"/>
      <c r="GO444" s="109"/>
      <c r="GP444" s="109"/>
      <c r="GQ444" s="109"/>
      <c r="GR444" s="109"/>
      <c r="GS444" s="109"/>
      <c r="GT444" s="109"/>
      <c r="GU444" s="109"/>
      <c r="GV444" s="109"/>
      <c r="GW444" s="109"/>
      <c r="GX444" s="109"/>
      <c r="GY444" s="109"/>
      <c r="GZ444" s="109"/>
      <c r="HA444" s="109"/>
      <c r="HB444" s="109"/>
      <c r="HC444" s="109"/>
      <c r="HD444" s="109"/>
      <c r="HE444" s="109"/>
      <c r="HF444" s="109"/>
      <c r="HG444" s="109"/>
      <c r="HH444" s="109"/>
      <c r="HI444" s="109"/>
      <c r="HJ444" s="109"/>
      <c r="HK444" s="109"/>
      <c r="HL444" s="109"/>
      <c r="HM444" s="109"/>
      <c r="HN444" s="109"/>
      <c r="HO444" s="109"/>
      <c r="HP444" s="109"/>
      <c r="HQ444" s="109"/>
      <c r="HR444" s="109"/>
      <c r="HS444" s="109"/>
      <c r="HT444" s="109"/>
      <c r="HU444" s="109"/>
      <c r="HV444" s="109"/>
      <c r="HW444" s="109"/>
      <c r="HX444" s="109"/>
      <c r="HY444" s="109"/>
      <c r="HZ444" s="109"/>
      <c r="IA444" s="109"/>
      <c r="IB444" s="109"/>
      <c r="IC444" s="109"/>
      <c r="ID444" s="109"/>
      <c r="IE444" s="109"/>
      <c r="IF444" s="109"/>
      <c r="IG444" s="109"/>
      <c r="IH444" s="109"/>
      <c r="II444" s="109"/>
      <c r="IJ444" s="109"/>
      <c r="IK444" s="109"/>
      <c r="IL444" s="109"/>
      <c r="IM444" s="109"/>
      <c r="IN444" s="109"/>
      <c r="IO444" s="109"/>
      <c r="IP444" s="109"/>
      <c r="IQ444" s="109"/>
      <c r="IR444" s="109"/>
      <c r="IS444" s="109"/>
      <c r="IT444" s="109"/>
      <c r="IU444" s="109"/>
      <c r="IV444" s="109"/>
    </row>
    <row r="445" spans="1:256" s="107" customFormat="1" x14ac:dyDescent="0.15">
      <c r="A445" s="106"/>
      <c r="B445" s="106"/>
      <c r="E445" s="210"/>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09"/>
      <c r="AL445" s="109"/>
      <c r="AM445" s="109"/>
      <c r="AN445" s="109"/>
      <c r="AO445" s="109"/>
      <c r="AP445" s="109"/>
      <c r="AQ445" s="109"/>
      <c r="AR445" s="109"/>
      <c r="AS445" s="109"/>
      <c r="AT445" s="109"/>
      <c r="AU445" s="109"/>
      <c r="AV445" s="109"/>
      <c r="AW445" s="109"/>
      <c r="AX445" s="109"/>
      <c r="AY445" s="109"/>
      <c r="AZ445" s="109"/>
      <c r="BA445" s="109"/>
      <c r="BB445" s="109"/>
      <c r="BC445" s="109"/>
      <c r="BD445" s="109"/>
      <c r="BE445" s="109"/>
      <c r="BF445" s="109"/>
      <c r="BG445" s="109"/>
      <c r="BH445" s="109"/>
      <c r="BI445" s="109"/>
      <c r="BJ445" s="109"/>
      <c r="BK445" s="109"/>
      <c r="BL445" s="109"/>
      <c r="BM445" s="109"/>
      <c r="BN445" s="109"/>
      <c r="BO445" s="109"/>
      <c r="BP445" s="109"/>
      <c r="BQ445" s="109"/>
      <c r="BR445" s="109"/>
      <c r="BS445" s="109"/>
      <c r="BT445" s="109"/>
      <c r="BU445" s="109"/>
      <c r="BV445" s="109"/>
      <c r="BW445" s="109"/>
      <c r="BX445" s="109"/>
      <c r="BY445" s="109"/>
      <c r="BZ445" s="109"/>
      <c r="CA445" s="109"/>
      <c r="CB445" s="109"/>
      <c r="CC445" s="109"/>
      <c r="CD445" s="109"/>
      <c r="CE445" s="109"/>
      <c r="CF445" s="109"/>
      <c r="CG445" s="109"/>
      <c r="CH445" s="109"/>
      <c r="CI445" s="109"/>
      <c r="CJ445" s="109"/>
      <c r="CK445" s="109"/>
      <c r="CL445" s="109"/>
      <c r="CM445" s="109"/>
      <c r="CN445" s="109"/>
      <c r="CO445" s="109"/>
      <c r="CP445" s="109"/>
      <c r="CQ445" s="109"/>
      <c r="CR445" s="109"/>
      <c r="CS445" s="109"/>
      <c r="CT445" s="109"/>
      <c r="CU445" s="109"/>
      <c r="CV445" s="109"/>
      <c r="CW445" s="109"/>
      <c r="CX445" s="109"/>
      <c r="CY445" s="109"/>
      <c r="CZ445" s="109"/>
      <c r="DA445" s="109"/>
      <c r="DB445" s="109"/>
      <c r="DC445" s="109"/>
      <c r="DD445" s="109"/>
      <c r="DE445" s="109"/>
      <c r="DF445" s="109"/>
      <c r="DG445" s="109"/>
      <c r="DH445" s="109"/>
      <c r="DI445" s="109"/>
      <c r="DJ445" s="109"/>
      <c r="DK445" s="109"/>
      <c r="DL445" s="109"/>
      <c r="DM445" s="109"/>
      <c r="DN445" s="109"/>
      <c r="DO445" s="109"/>
      <c r="DP445" s="109"/>
      <c r="DQ445" s="109"/>
      <c r="DR445" s="109"/>
      <c r="DS445" s="109"/>
      <c r="DT445" s="109"/>
      <c r="DU445" s="109"/>
      <c r="DV445" s="109"/>
      <c r="DW445" s="109"/>
      <c r="DX445" s="109"/>
      <c r="DY445" s="109"/>
      <c r="DZ445" s="109"/>
      <c r="EA445" s="109"/>
      <c r="EB445" s="109"/>
      <c r="EC445" s="109"/>
      <c r="ED445" s="109"/>
      <c r="EE445" s="109"/>
      <c r="EF445" s="109"/>
      <c r="EG445" s="109"/>
      <c r="EH445" s="109"/>
      <c r="EI445" s="109"/>
      <c r="EJ445" s="109"/>
      <c r="EK445" s="109"/>
      <c r="EL445" s="109"/>
      <c r="EM445" s="109"/>
      <c r="EN445" s="109"/>
      <c r="EO445" s="109"/>
      <c r="EP445" s="109"/>
      <c r="EQ445" s="109"/>
      <c r="ER445" s="109"/>
      <c r="ES445" s="109"/>
      <c r="ET445" s="109"/>
      <c r="EU445" s="109"/>
      <c r="EV445" s="109"/>
      <c r="EW445" s="109"/>
      <c r="EX445" s="109"/>
      <c r="EY445" s="109"/>
      <c r="EZ445" s="109"/>
      <c r="FA445" s="109"/>
      <c r="FB445" s="109"/>
      <c r="FC445" s="109"/>
      <c r="FD445" s="109"/>
      <c r="FE445" s="109"/>
      <c r="FF445" s="109"/>
      <c r="FG445" s="109"/>
      <c r="FH445" s="109"/>
      <c r="FI445" s="109"/>
      <c r="FJ445" s="109"/>
      <c r="FK445" s="109"/>
      <c r="FL445" s="109"/>
      <c r="FM445" s="109"/>
      <c r="FN445" s="109"/>
      <c r="FO445" s="109"/>
      <c r="FP445" s="109"/>
      <c r="FQ445" s="109"/>
      <c r="FR445" s="109"/>
      <c r="FS445" s="109"/>
      <c r="FT445" s="109"/>
      <c r="FU445" s="109"/>
      <c r="FV445" s="109"/>
      <c r="FW445" s="109"/>
      <c r="FX445" s="109"/>
      <c r="FY445" s="109"/>
      <c r="FZ445" s="109"/>
      <c r="GA445" s="109"/>
      <c r="GB445" s="109"/>
      <c r="GC445" s="109"/>
      <c r="GD445" s="109"/>
      <c r="GE445" s="109"/>
      <c r="GF445" s="109"/>
      <c r="GG445" s="109"/>
      <c r="GH445" s="109"/>
      <c r="GI445" s="109"/>
      <c r="GJ445" s="109"/>
      <c r="GK445" s="109"/>
      <c r="GL445" s="109"/>
      <c r="GM445" s="109"/>
      <c r="GN445" s="109"/>
      <c r="GO445" s="109"/>
      <c r="GP445" s="109"/>
      <c r="GQ445" s="109"/>
      <c r="GR445" s="109"/>
      <c r="GS445" s="109"/>
      <c r="GT445" s="109"/>
      <c r="GU445" s="109"/>
      <c r="GV445" s="109"/>
      <c r="GW445" s="109"/>
      <c r="GX445" s="109"/>
      <c r="GY445" s="109"/>
      <c r="GZ445" s="109"/>
      <c r="HA445" s="109"/>
      <c r="HB445" s="109"/>
      <c r="HC445" s="109"/>
      <c r="HD445" s="109"/>
      <c r="HE445" s="109"/>
      <c r="HF445" s="109"/>
      <c r="HG445" s="109"/>
      <c r="HH445" s="109"/>
      <c r="HI445" s="109"/>
      <c r="HJ445" s="109"/>
      <c r="HK445" s="109"/>
      <c r="HL445" s="109"/>
      <c r="HM445" s="109"/>
      <c r="HN445" s="109"/>
      <c r="HO445" s="109"/>
      <c r="HP445" s="109"/>
      <c r="HQ445" s="109"/>
      <c r="HR445" s="109"/>
      <c r="HS445" s="109"/>
      <c r="HT445" s="109"/>
      <c r="HU445" s="109"/>
      <c r="HV445" s="109"/>
      <c r="HW445" s="109"/>
      <c r="HX445" s="109"/>
      <c r="HY445" s="109"/>
      <c r="HZ445" s="109"/>
      <c r="IA445" s="109"/>
      <c r="IB445" s="109"/>
      <c r="IC445" s="109"/>
      <c r="ID445" s="109"/>
      <c r="IE445" s="109"/>
      <c r="IF445" s="109"/>
      <c r="IG445" s="109"/>
      <c r="IH445" s="109"/>
      <c r="II445" s="109"/>
      <c r="IJ445" s="109"/>
      <c r="IK445" s="109"/>
      <c r="IL445" s="109"/>
      <c r="IM445" s="109"/>
      <c r="IN445" s="109"/>
      <c r="IO445" s="109"/>
      <c r="IP445" s="109"/>
      <c r="IQ445" s="109"/>
      <c r="IR445" s="109"/>
      <c r="IS445" s="109"/>
      <c r="IT445" s="109"/>
      <c r="IU445" s="109"/>
      <c r="IV445" s="109"/>
    </row>
    <row r="446" spans="1:256" s="107" customFormat="1" x14ac:dyDescent="0.15">
      <c r="A446" s="106"/>
      <c r="B446" s="106"/>
      <c r="E446" s="210"/>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109"/>
      <c r="AN446" s="109"/>
      <c r="AO446" s="109"/>
      <c r="AP446" s="109"/>
      <c r="AQ446" s="109"/>
      <c r="AR446" s="109"/>
      <c r="AS446" s="109"/>
      <c r="AT446" s="109"/>
      <c r="AU446" s="109"/>
      <c r="AV446" s="109"/>
      <c r="AW446" s="109"/>
      <c r="AX446" s="109"/>
      <c r="AY446" s="109"/>
      <c r="AZ446" s="109"/>
      <c r="BA446" s="109"/>
      <c r="BB446" s="109"/>
      <c r="BC446" s="109"/>
      <c r="BD446" s="109"/>
      <c r="BE446" s="109"/>
      <c r="BF446" s="109"/>
      <c r="BG446" s="109"/>
      <c r="BH446" s="109"/>
      <c r="BI446" s="109"/>
      <c r="BJ446" s="109"/>
      <c r="BK446" s="109"/>
      <c r="BL446" s="109"/>
      <c r="BM446" s="109"/>
      <c r="BN446" s="109"/>
      <c r="BO446" s="109"/>
      <c r="BP446" s="109"/>
      <c r="BQ446" s="109"/>
      <c r="BR446" s="109"/>
      <c r="BS446" s="109"/>
      <c r="BT446" s="109"/>
      <c r="BU446" s="109"/>
      <c r="BV446" s="109"/>
      <c r="BW446" s="109"/>
      <c r="BX446" s="109"/>
      <c r="BY446" s="109"/>
      <c r="BZ446" s="109"/>
      <c r="CA446" s="109"/>
      <c r="CB446" s="109"/>
      <c r="CC446" s="109"/>
      <c r="CD446" s="109"/>
      <c r="CE446" s="109"/>
      <c r="CF446" s="109"/>
      <c r="CG446" s="109"/>
      <c r="CH446" s="109"/>
      <c r="CI446" s="109"/>
      <c r="CJ446" s="109"/>
      <c r="CK446" s="109"/>
      <c r="CL446" s="109"/>
      <c r="CM446" s="109"/>
      <c r="CN446" s="109"/>
      <c r="CO446" s="109"/>
      <c r="CP446" s="109"/>
      <c r="CQ446" s="109"/>
      <c r="CR446" s="109"/>
      <c r="CS446" s="109"/>
      <c r="CT446" s="109"/>
      <c r="CU446" s="109"/>
      <c r="CV446" s="109"/>
      <c r="CW446" s="109"/>
      <c r="CX446" s="109"/>
      <c r="CY446" s="109"/>
      <c r="CZ446" s="109"/>
      <c r="DA446" s="109"/>
      <c r="DB446" s="109"/>
      <c r="DC446" s="109"/>
      <c r="DD446" s="109"/>
      <c r="DE446" s="109"/>
      <c r="DF446" s="109"/>
      <c r="DG446" s="109"/>
      <c r="DH446" s="109"/>
      <c r="DI446" s="109"/>
      <c r="DJ446" s="109"/>
      <c r="DK446" s="109"/>
      <c r="DL446" s="109"/>
      <c r="DM446" s="109"/>
      <c r="DN446" s="109"/>
      <c r="DO446" s="109"/>
      <c r="DP446" s="109"/>
      <c r="DQ446" s="109"/>
      <c r="DR446" s="109"/>
      <c r="DS446" s="109"/>
      <c r="DT446" s="109"/>
      <c r="DU446" s="109"/>
      <c r="DV446" s="109"/>
      <c r="DW446" s="109"/>
      <c r="DX446" s="109"/>
      <c r="DY446" s="109"/>
      <c r="DZ446" s="109"/>
      <c r="EA446" s="109"/>
      <c r="EB446" s="109"/>
      <c r="EC446" s="109"/>
      <c r="ED446" s="109"/>
      <c r="EE446" s="109"/>
      <c r="EF446" s="109"/>
      <c r="EG446" s="109"/>
      <c r="EH446" s="109"/>
      <c r="EI446" s="109"/>
      <c r="EJ446" s="109"/>
      <c r="EK446" s="109"/>
      <c r="EL446" s="109"/>
      <c r="EM446" s="109"/>
      <c r="EN446" s="109"/>
      <c r="EO446" s="109"/>
      <c r="EP446" s="109"/>
      <c r="EQ446" s="109"/>
      <c r="ER446" s="109"/>
      <c r="ES446" s="109"/>
      <c r="ET446" s="109"/>
      <c r="EU446" s="109"/>
      <c r="EV446" s="109"/>
      <c r="EW446" s="109"/>
      <c r="EX446" s="109"/>
      <c r="EY446" s="109"/>
      <c r="EZ446" s="109"/>
      <c r="FA446" s="109"/>
      <c r="FB446" s="109"/>
      <c r="FC446" s="109"/>
      <c r="FD446" s="109"/>
      <c r="FE446" s="109"/>
      <c r="FF446" s="109"/>
      <c r="FG446" s="109"/>
      <c r="FH446" s="109"/>
      <c r="FI446" s="109"/>
      <c r="FJ446" s="109"/>
      <c r="FK446" s="109"/>
      <c r="FL446" s="109"/>
      <c r="FM446" s="109"/>
      <c r="FN446" s="109"/>
      <c r="FO446" s="109"/>
      <c r="FP446" s="109"/>
      <c r="FQ446" s="109"/>
      <c r="FR446" s="109"/>
      <c r="FS446" s="109"/>
      <c r="FT446" s="109"/>
      <c r="FU446" s="109"/>
      <c r="FV446" s="109"/>
      <c r="FW446" s="109"/>
      <c r="FX446" s="109"/>
      <c r="FY446" s="109"/>
      <c r="FZ446" s="109"/>
      <c r="GA446" s="109"/>
      <c r="GB446" s="109"/>
      <c r="GC446" s="109"/>
      <c r="GD446" s="109"/>
      <c r="GE446" s="109"/>
      <c r="GF446" s="109"/>
      <c r="GG446" s="109"/>
      <c r="GH446" s="109"/>
      <c r="GI446" s="109"/>
      <c r="GJ446" s="109"/>
      <c r="GK446" s="109"/>
      <c r="GL446" s="109"/>
      <c r="GM446" s="109"/>
      <c r="GN446" s="109"/>
      <c r="GO446" s="109"/>
      <c r="GP446" s="109"/>
      <c r="GQ446" s="109"/>
      <c r="GR446" s="109"/>
      <c r="GS446" s="109"/>
      <c r="GT446" s="109"/>
      <c r="GU446" s="109"/>
      <c r="GV446" s="109"/>
      <c r="GW446" s="109"/>
      <c r="GX446" s="109"/>
      <c r="GY446" s="109"/>
      <c r="GZ446" s="109"/>
      <c r="HA446" s="109"/>
      <c r="HB446" s="109"/>
      <c r="HC446" s="109"/>
      <c r="HD446" s="109"/>
      <c r="HE446" s="109"/>
      <c r="HF446" s="109"/>
      <c r="HG446" s="109"/>
      <c r="HH446" s="109"/>
      <c r="HI446" s="109"/>
      <c r="HJ446" s="109"/>
      <c r="HK446" s="109"/>
      <c r="HL446" s="109"/>
      <c r="HM446" s="109"/>
      <c r="HN446" s="109"/>
      <c r="HO446" s="109"/>
      <c r="HP446" s="109"/>
      <c r="HQ446" s="109"/>
      <c r="HR446" s="109"/>
      <c r="HS446" s="109"/>
      <c r="HT446" s="109"/>
      <c r="HU446" s="109"/>
      <c r="HV446" s="109"/>
      <c r="HW446" s="109"/>
      <c r="HX446" s="109"/>
      <c r="HY446" s="109"/>
      <c r="HZ446" s="109"/>
      <c r="IA446" s="109"/>
      <c r="IB446" s="109"/>
      <c r="IC446" s="109"/>
      <c r="ID446" s="109"/>
      <c r="IE446" s="109"/>
      <c r="IF446" s="109"/>
      <c r="IG446" s="109"/>
      <c r="IH446" s="109"/>
      <c r="II446" s="109"/>
      <c r="IJ446" s="109"/>
      <c r="IK446" s="109"/>
      <c r="IL446" s="109"/>
      <c r="IM446" s="109"/>
      <c r="IN446" s="109"/>
      <c r="IO446" s="109"/>
      <c r="IP446" s="109"/>
      <c r="IQ446" s="109"/>
      <c r="IR446" s="109"/>
      <c r="IS446" s="109"/>
      <c r="IT446" s="109"/>
      <c r="IU446" s="109"/>
      <c r="IV446" s="109"/>
    </row>
    <row r="447" spans="1:256" s="107" customFormat="1" x14ac:dyDescent="0.15">
      <c r="A447" s="106"/>
      <c r="B447" s="106"/>
      <c r="E447" s="210"/>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09"/>
      <c r="AL447" s="109"/>
      <c r="AM447" s="109"/>
      <c r="AN447" s="109"/>
      <c r="AO447" s="109"/>
      <c r="AP447" s="109"/>
      <c r="AQ447" s="109"/>
      <c r="AR447" s="109"/>
      <c r="AS447" s="109"/>
      <c r="AT447" s="109"/>
      <c r="AU447" s="109"/>
      <c r="AV447" s="109"/>
      <c r="AW447" s="109"/>
      <c r="AX447" s="109"/>
      <c r="AY447" s="109"/>
      <c r="AZ447" s="109"/>
      <c r="BA447" s="109"/>
      <c r="BB447" s="109"/>
      <c r="BC447" s="109"/>
      <c r="BD447" s="109"/>
      <c r="BE447" s="109"/>
      <c r="BF447" s="109"/>
      <c r="BG447" s="109"/>
      <c r="BH447" s="109"/>
      <c r="BI447" s="109"/>
      <c r="BJ447" s="109"/>
      <c r="BK447" s="109"/>
      <c r="BL447" s="109"/>
      <c r="BM447" s="109"/>
      <c r="BN447" s="109"/>
      <c r="BO447" s="109"/>
      <c r="BP447" s="109"/>
      <c r="BQ447" s="109"/>
      <c r="BR447" s="109"/>
      <c r="BS447" s="109"/>
      <c r="BT447" s="109"/>
      <c r="BU447" s="109"/>
      <c r="BV447" s="109"/>
      <c r="BW447" s="109"/>
      <c r="BX447" s="109"/>
      <c r="BY447" s="109"/>
      <c r="BZ447" s="109"/>
      <c r="CA447" s="109"/>
      <c r="CB447" s="109"/>
      <c r="CC447" s="109"/>
      <c r="CD447" s="109"/>
      <c r="CE447" s="109"/>
      <c r="CF447" s="109"/>
      <c r="CG447" s="109"/>
      <c r="CH447" s="109"/>
      <c r="CI447" s="109"/>
      <c r="CJ447" s="109"/>
      <c r="CK447" s="109"/>
      <c r="CL447" s="109"/>
      <c r="CM447" s="109"/>
      <c r="CN447" s="109"/>
      <c r="CO447" s="109"/>
      <c r="CP447" s="109"/>
      <c r="CQ447" s="109"/>
      <c r="CR447" s="109"/>
      <c r="CS447" s="109"/>
      <c r="CT447" s="109"/>
      <c r="CU447" s="109"/>
      <c r="CV447" s="109"/>
      <c r="CW447" s="109"/>
      <c r="CX447" s="109"/>
      <c r="CY447" s="109"/>
      <c r="CZ447" s="109"/>
      <c r="DA447" s="109"/>
      <c r="DB447" s="109"/>
      <c r="DC447" s="109"/>
      <c r="DD447" s="109"/>
      <c r="DE447" s="109"/>
      <c r="DF447" s="109"/>
      <c r="DG447" s="109"/>
      <c r="DH447" s="109"/>
      <c r="DI447" s="109"/>
      <c r="DJ447" s="109"/>
      <c r="DK447" s="109"/>
      <c r="DL447" s="109"/>
      <c r="DM447" s="109"/>
      <c r="DN447" s="109"/>
      <c r="DO447" s="109"/>
      <c r="DP447" s="109"/>
      <c r="DQ447" s="109"/>
      <c r="DR447" s="109"/>
      <c r="DS447" s="109"/>
      <c r="DT447" s="109"/>
      <c r="DU447" s="109"/>
      <c r="DV447" s="109"/>
      <c r="DW447" s="109"/>
      <c r="DX447" s="109"/>
      <c r="DY447" s="109"/>
      <c r="DZ447" s="109"/>
      <c r="EA447" s="109"/>
      <c r="EB447" s="109"/>
      <c r="EC447" s="109"/>
      <c r="ED447" s="109"/>
      <c r="EE447" s="109"/>
      <c r="EF447" s="109"/>
      <c r="EG447" s="109"/>
      <c r="EH447" s="109"/>
      <c r="EI447" s="109"/>
      <c r="EJ447" s="109"/>
      <c r="EK447" s="109"/>
      <c r="EL447" s="109"/>
      <c r="EM447" s="109"/>
      <c r="EN447" s="109"/>
      <c r="EO447" s="109"/>
      <c r="EP447" s="109"/>
      <c r="EQ447" s="109"/>
      <c r="ER447" s="109"/>
      <c r="ES447" s="109"/>
      <c r="ET447" s="109"/>
      <c r="EU447" s="109"/>
      <c r="EV447" s="109"/>
      <c r="EW447" s="109"/>
      <c r="EX447" s="109"/>
      <c r="EY447" s="109"/>
      <c r="EZ447" s="109"/>
      <c r="FA447" s="109"/>
      <c r="FB447" s="109"/>
      <c r="FC447" s="109"/>
      <c r="FD447" s="109"/>
      <c r="FE447" s="109"/>
      <c r="FF447" s="109"/>
      <c r="FG447" s="109"/>
      <c r="FH447" s="109"/>
      <c r="FI447" s="109"/>
      <c r="FJ447" s="109"/>
      <c r="FK447" s="109"/>
      <c r="FL447" s="109"/>
      <c r="FM447" s="109"/>
      <c r="FN447" s="109"/>
      <c r="FO447" s="109"/>
      <c r="FP447" s="109"/>
      <c r="FQ447" s="109"/>
      <c r="FR447" s="109"/>
      <c r="FS447" s="109"/>
      <c r="FT447" s="109"/>
      <c r="FU447" s="109"/>
      <c r="FV447" s="109"/>
      <c r="FW447" s="109"/>
      <c r="FX447" s="109"/>
      <c r="FY447" s="109"/>
      <c r="FZ447" s="109"/>
      <c r="GA447" s="109"/>
      <c r="GB447" s="109"/>
      <c r="GC447" s="109"/>
      <c r="GD447" s="109"/>
      <c r="GE447" s="109"/>
      <c r="GF447" s="109"/>
      <c r="GG447" s="109"/>
      <c r="GH447" s="109"/>
      <c r="GI447" s="109"/>
      <c r="GJ447" s="109"/>
      <c r="GK447" s="109"/>
      <c r="GL447" s="109"/>
      <c r="GM447" s="109"/>
      <c r="GN447" s="109"/>
      <c r="GO447" s="109"/>
      <c r="GP447" s="109"/>
      <c r="GQ447" s="109"/>
      <c r="GR447" s="109"/>
      <c r="GS447" s="109"/>
      <c r="GT447" s="109"/>
      <c r="GU447" s="109"/>
      <c r="GV447" s="109"/>
      <c r="GW447" s="109"/>
      <c r="GX447" s="109"/>
      <c r="GY447" s="109"/>
      <c r="GZ447" s="109"/>
      <c r="HA447" s="109"/>
      <c r="HB447" s="109"/>
      <c r="HC447" s="109"/>
      <c r="HD447" s="109"/>
      <c r="HE447" s="109"/>
      <c r="HF447" s="109"/>
      <c r="HG447" s="109"/>
      <c r="HH447" s="109"/>
      <c r="HI447" s="109"/>
      <c r="HJ447" s="109"/>
      <c r="HK447" s="109"/>
      <c r="HL447" s="109"/>
      <c r="HM447" s="109"/>
      <c r="HN447" s="109"/>
      <c r="HO447" s="109"/>
      <c r="HP447" s="109"/>
      <c r="HQ447" s="109"/>
      <c r="HR447" s="109"/>
      <c r="HS447" s="109"/>
      <c r="HT447" s="109"/>
      <c r="HU447" s="109"/>
      <c r="HV447" s="109"/>
      <c r="HW447" s="109"/>
      <c r="HX447" s="109"/>
      <c r="HY447" s="109"/>
      <c r="HZ447" s="109"/>
      <c r="IA447" s="109"/>
      <c r="IB447" s="109"/>
      <c r="IC447" s="109"/>
      <c r="ID447" s="109"/>
      <c r="IE447" s="109"/>
      <c r="IF447" s="109"/>
      <c r="IG447" s="109"/>
      <c r="IH447" s="109"/>
      <c r="II447" s="109"/>
      <c r="IJ447" s="109"/>
      <c r="IK447" s="109"/>
      <c r="IL447" s="109"/>
      <c r="IM447" s="109"/>
      <c r="IN447" s="109"/>
      <c r="IO447" s="109"/>
      <c r="IP447" s="109"/>
      <c r="IQ447" s="109"/>
      <c r="IR447" s="109"/>
      <c r="IS447" s="109"/>
      <c r="IT447" s="109"/>
      <c r="IU447" s="109"/>
      <c r="IV447" s="109"/>
    </row>
    <row r="448" spans="1:256" s="107" customFormat="1" x14ac:dyDescent="0.15">
      <c r="A448" s="106"/>
      <c r="B448" s="106"/>
      <c r="E448" s="210"/>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09"/>
      <c r="AL448" s="109"/>
      <c r="AM448" s="109"/>
      <c r="AN448" s="109"/>
      <c r="AO448" s="109"/>
      <c r="AP448" s="109"/>
      <c r="AQ448" s="109"/>
      <c r="AR448" s="109"/>
      <c r="AS448" s="109"/>
      <c r="AT448" s="109"/>
      <c r="AU448" s="109"/>
      <c r="AV448" s="109"/>
      <c r="AW448" s="109"/>
      <c r="AX448" s="109"/>
      <c r="AY448" s="109"/>
      <c r="AZ448" s="109"/>
      <c r="BA448" s="109"/>
      <c r="BB448" s="109"/>
      <c r="BC448" s="109"/>
      <c r="BD448" s="109"/>
      <c r="BE448" s="109"/>
      <c r="BF448" s="109"/>
      <c r="BG448" s="109"/>
      <c r="BH448" s="109"/>
      <c r="BI448" s="109"/>
      <c r="BJ448" s="109"/>
      <c r="BK448" s="109"/>
      <c r="BL448" s="109"/>
      <c r="BM448" s="109"/>
      <c r="BN448" s="109"/>
      <c r="BO448" s="109"/>
      <c r="BP448" s="109"/>
      <c r="BQ448" s="109"/>
      <c r="BR448" s="109"/>
      <c r="BS448" s="109"/>
      <c r="BT448" s="109"/>
      <c r="BU448" s="109"/>
      <c r="BV448" s="109"/>
      <c r="BW448" s="109"/>
      <c r="BX448" s="109"/>
      <c r="BY448" s="109"/>
      <c r="BZ448" s="109"/>
      <c r="CA448" s="109"/>
      <c r="CB448" s="109"/>
      <c r="CC448" s="109"/>
      <c r="CD448" s="109"/>
      <c r="CE448" s="109"/>
      <c r="CF448" s="109"/>
      <c r="CG448" s="109"/>
      <c r="CH448" s="109"/>
      <c r="CI448" s="109"/>
      <c r="CJ448" s="109"/>
      <c r="CK448" s="109"/>
      <c r="CL448" s="109"/>
      <c r="CM448" s="109"/>
      <c r="CN448" s="109"/>
      <c r="CO448" s="109"/>
      <c r="CP448" s="109"/>
      <c r="CQ448" s="109"/>
      <c r="CR448" s="109"/>
      <c r="CS448" s="109"/>
      <c r="CT448" s="109"/>
      <c r="CU448" s="109"/>
      <c r="CV448" s="109"/>
      <c r="CW448" s="109"/>
      <c r="CX448" s="109"/>
      <c r="CY448" s="109"/>
      <c r="CZ448" s="109"/>
      <c r="DA448" s="109"/>
      <c r="DB448" s="109"/>
      <c r="DC448" s="109"/>
      <c r="DD448" s="109"/>
      <c r="DE448" s="109"/>
      <c r="DF448" s="109"/>
      <c r="DG448" s="109"/>
      <c r="DH448" s="109"/>
      <c r="DI448" s="109"/>
      <c r="DJ448" s="109"/>
      <c r="DK448" s="109"/>
      <c r="DL448" s="109"/>
      <c r="DM448" s="109"/>
      <c r="DN448" s="109"/>
      <c r="DO448" s="109"/>
      <c r="DP448" s="109"/>
      <c r="DQ448" s="109"/>
      <c r="DR448" s="109"/>
      <c r="DS448" s="109"/>
      <c r="DT448" s="109"/>
      <c r="DU448" s="109"/>
      <c r="DV448" s="109"/>
      <c r="DW448" s="109"/>
      <c r="DX448" s="109"/>
      <c r="DY448" s="109"/>
      <c r="DZ448" s="109"/>
      <c r="EA448" s="109"/>
      <c r="EB448" s="109"/>
      <c r="EC448" s="109"/>
      <c r="ED448" s="109"/>
      <c r="EE448" s="109"/>
      <c r="EF448" s="109"/>
      <c r="EG448" s="109"/>
      <c r="EH448" s="109"/>
      <c r="EI448" s="109"/>
      <c r="EJ448" s="109"/>
      <c r="EK448" s="109"/>
      <c r="EL448" s="109"/>
      <c r="EM448" s="109"/>
      <c r="EN448" s="109"/>
      <c r="EO448" s="109"/>
      <c r="EP448" s="109"/>
      <c r="EQ448" s="109"/>
      <c r="ER448" s="109"/>
      <c r="ES448" s="109"/>
      <c r="ET448" s="109"/>
      <c r="EU448" s="109"/>
      <c r="EV448" s="109"/>
      <c r="EW448" s="109"/>
      <c r="EX448" s="109"/>
      <c r="EY448" s="109"/>
      <c r="EZ448" s="109"/>
      <c r="FA448" s="109"/>
      <c r="FB448" s="109"/>
      <c r="FC448" s="109"/>
      <c r="FD448" s="109"/>
      <c r="FE448" s="109"/>
      <c r="FF448" s="109"/>
      <c r="FG448" s="109"/>
      <c r="FH448" s="109"/>
      <c r="FI448" s="109"/>
      <c r="FJ448" s="109"/>
      <c r="FK448" s="109"/>
      <c r="FL448" s="109"/>
      <c r="FM448" s="109"/>
      <c r="FN448" s="109"/>
      <c r="FO448" s="109"/>
      <c r="FP448" s="109"/>
      <c r="FQ448" s="109"/>
      <c r="FR448" s="109"/>
      <c r="FS448" s="109"/>
      <c r="FT448" s="109"/>
      <c r="FU448" s="109"/>
      <c r="FV448" s="109"/>
      <c r="FW448" s="109"/>
      <c r="FX448" s="109"/>
      <c r="FY448" s="109"/>
      <c r="FZ448" s="109"/>
      <c r="GA448" s="109"/>
      <c r="GB448" s="109"/>
      <c r="GC448" s="109"/>
      <c r="GD448" s="109"/>
      <c r="GE448" s="109"/>
      <c r="GF448" s="109"/>
      <c r="GG448" s="109"/>
      <c r="GH448" s="109"/>
      <c r="GI448" s="109"/>
      <c r="GJ448" s="109"/>
      <c r="GK448" s="109"/>
      <c r="GL448" s="109"/>
      <c r="GM448" s="109"/>
      <c r="GN448" s="109"/>
      <c r="GO448" s="109"/>
      <c r="GP448" s="109"/>
      <c r="GQ448" s="109"/>
      <c r="GR448" s="109"/>
      <c r="GS448" s="109"/>
      <c r="GT448" s="109"/>
      <c r="GU448" s="109"/>
      <c r="GV448" s="109"/>
      <c r="GW448" s="109"/>
      <c r="GX448" s="109"/>
      <c r="GY448" s="109"/>
      <c r="GZ448" s="109"/>
      <c r="HA448" s="109"/>
      <c r="HB448" s="109"/>
      <c r="HC448" s="109"/>
      <c r="HD448" s="109"/>
      <c r="HE448" s="109"/>
      <c r="HF448" s="109"/>
      <c r="HG448" s="109"/>
      <c r="HH448" s="109"/>
      <c r="HI448" s="109"/>
      <c r="HJ448" s="109"/>
      <c r="HK448" s="109"/>
      <c r="HL448" s="109"/>
      <c r="HM448" s="109"/>
      <c r="HN448" s="109"/>
      <c r="HO448" s="109"/>
      <c r="HP448" s="109"/>
      <c r="HQ448" s="109"/>
      <c r="HR448" s="109"/>
      <c r="HS448" s="109"/>
      <c r="HT448" s="109"/>
      <c r="HU448" s="109"/>
      <c r="HV448" s="109"/>
      <c r="HW448" s="109"/>
      <c r="HX448" s="109"/>
      <c r="HY448" s="109"/>
      <c r="HZ448" s="109"/>
      <c r="IA448" s="109"/>
      <c r="IB448" s="109"/>
      <c r="IC448" s="109"/>
      <c r="ID448" s="109"/>
      <c r="IE448" s="109"/>
      <c r="IF448" s="109"/>
      <c r="IG448" s="109"/>
      <c r="IH448" s="109"/>
      <c r="II448" s="109"/>
      <c r="IJ448" s="109"/>
      <c r="IK448" s="109"/>
      <c r="IL448" s="109"/>
      <c r="IM448" s="109"/>
      <c r="IN448" s="109"/>
      <c r="IO448" s="109"/>
      <c r="IP448" s="109"/>
      <c r="IQ448" s="109"/>
      <c r="IR448" s="109"/>
      <c r="IS448" s="109"/>
      <c r="IT448" s="109"/>
      <c r="IU448" s="109"/>
      <c r="IV448" s="109"/>
    </row>
    <row r="449" spans="1:256" s="107" customFormat="1" x14ac:dyDescent="0.15">
      <c r="A449" s="106"/>
      <c r="B449" s="106"/>
      <c r="E449" s="210"/>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09"/>
      <c r="AL449" s="109"/>
      <c r="AM449" s="109"/>
      <c r="AN449" s="109"/>
      <c r="AO449" s="109"/>
      <c r="AP449" s="109"/>
      <c r="AQ449" s="109"/>
      <c r="AR449" s="109"/>
      <c r="AS449" s="109"/>
      <c r="AT449" s="109"/>
      <c r="AU449" s="109"/>
      <c r="AV449" s="109"/>
      <c r="AW449" s="109"/>
      <c r="AX449" s="109"/>
      <c r="AY449" s="109"/>
      <c r="AZ449" s="109"/>
      <c r="BA449" s="109"/>
      <c r="BB449" s="109"/>
      <c r="BC449" s="109"/>
      <c r="BD449" s="109"/>
      <c r="BE449" s="109"/>
      <c r="BF449" s="109"/>
      <c r="BG449" s="109"/>
      <c r="BH449" s="109"/>
      <c r="BI449" s="109"/>
      <c r="BJ449" s="109"/>
      <c r="BK449" s="109"/>
      <c r="BL449" s="109"/>
      <c r="BM449" s="109"/>
      <c r="BN449" s="109"/>
      <c r="BO449" s="109"/>
      <c r="BP449" s="109"/>
      <c r="BQ449" s="109"/>
      <c r="BR449" s="109"/>
      <c r="BS449" s="109"/>
      <c r="BT449" s="109"/>
      <c r="BU449" s="109"/>
      <c r="BV449" s="109"/>
      <c r="BW449" s="109"/>
      <c r="BX449" s="109"/>
      <c r="BY449" s="109"/>
      <c r="BZ449" s="109"/>
      <c r="CA449" s="109"/>
      <c r="CB449" s="109"/>
      <c r="CC449" s="109"/>
      <c r="CD449" s="109"/>
      <c r="CE449" s="109"/>
      <c r="CF449" s="109"/>
      <c r="CG449" s="109"/>
      <c r="CH449" s="109"/>
      <c r="CI449" s="109"/>
      <c r="CJ449" s="109"/>
      <c r="CK449" s="109"/>
      <c r="CL449" s="109"/>
      <c r="CM449" s="109"/>
      <c r="CN449" s="109"/>
      <c r="CO449" s="109"/>
      <c r="CP449" s="109"/>
      <c r="CQ449" s="109"/>
      <c r="CR449" s="109"/>
      <c r="CS449" s="109"/>
      <c r="CT449" s="109"/>
      <c r="CU449" s="109"/>
      <c r="CV449" s="109"/>
      <c r="CW449" s="109"/>
      <c r="CX449" s="109"/>
      <c r="CY449" s="109"/>
      <c r="CZ449" s="109"/>
      <c r="DA449" s="109"/>
      <c r="DB449" s="109"/>
      <c r="DC449" s="109"/>
      <c r="DD449" s="109"/>
      <c r="DE449" s="109"/>
      <c r="DF449" s="109"/>
      <c r="DG449" s="109"/>
      <c r="DH449" s="109"/>
      <c r="DI449" s="109"/>
      <c r="DJ449" s="109"/>
      <c r="DK449" s="109"/>
      <c r="DL449" s="109"/>
      <c r="DM449" s="109"/>
      <c r="DN449" s="109"/>
      <c r="DO449" s="109"/>
      <c r="DP449" s="109"/>
      <c r="DQ449" s="109"/>
      <c r="DR449" s="109"/>
      <c r="DS449" s="109"/>
      <c r="DT449" s="109"/>
      <c r="DU449" s="109"/>
      <c r="DV449" s="109"/>
      <c r="DW449" s="109"/>
      <c r="DX449" s="109"/>
      <c r="DY449" s="109"/>
      <c r="DZ449" s="109"/>
      <c r="EA449" s="109"/>
      <c r="EB449" s="109"/>
      <c r="EC449" s="109"/>
      <c r="ED449" s="109"/>
      <c r="EE449" s="109"/>
      <c r="EF449" s="109"/>
      <c r="EG449" s="109"/>
      <c r="EH449" s="109"/>
      <c r="EI449" s="109"/>
      <c r="EJ449" s="109"/>
      <c r="EK449" s="109"/>
      <c r="EL449" s="109"/>
      <c r="EM449" s="109"/>
      <c r="EN449" s="109"/>
      <c r="EO449" s="109"/>
      <c r="EP449" s="109"/>
      <c r="EQ449" s="109"/>
      <c r="ER449" s="109"/>
      <c r="ES449" s="109"/>
      <c r="ET449" s="109"/>
      <c r="EU449" s="109"/>
      <c r="EV449" s="109"/>
      <c r="EW449" s="109"/>
      <c r="EX449" s="109"/>
      <c r="EY449" s="109"/>
      <c r="EZ449" s="109"/>
      <c r="FA449" s="109"/>
      <c r="FB449" s="109"/>
      <c r="FC449" s="109"/>
      <c r="FD449" s="109"/>
      <c r="FE449" s="109"/>
      <c r="FF449" s="109"/>
      <c r="FG449" s="109"/>
      <c r="FH449" s="109"/>
      <c r="FI449" s="109"/>
      <c r="FJ449" s="109"/>
      <c r="FK449" s="109"/>
      <c r="FL449" s="109"/>
      <c r="FM449" s="109"/>
      <c r="FN449" s="109"/>
      <c r="FO449" s="109"/>
      <c r="FP449" s="109"/>
      <c r="FQ449" s="109"/>
      <c r="FR449" s="109"/>
      <c r="FS449" s="109"/>
      <c r="FT449" s="109"/>
      <c r="FU449" s="109"/>
      <c r="FV449" s="109"/>
      <c r="FW449" s="109"/>
      <c r="FX449" s="109"/>
      <c r="FY449" s="109"/>
      <c r="FZ449" s="109"/>
      <c r="GA449" s="109"/>
      <c r="GB449" s="109"/>
      <c r="GC449" s="109"/>
      <c r="GD449" s="109"/>
      <c r="GE449" s="109"/>
      <c r="GF449" s="109"/>
      <c r="GG449" s="109"/>
      <c r="GH449" s="109"/>
      <c r="GI449" s="109"/>
      <c r="GJ449" s="109"/>
      <c r="GK449" s="109"/>
      <c r="GL449" s="109"/>
      <c r="GM449" s="109"/>
      <c r="GN449" s="109"/>
      <c r="GO449" s="109"/>
      <c r="GP449" s="109"/>
      <c r="GQ449" s="109"/>
      <c r="GR449" s="109"/>
      <c r="GS449" s="109"/>
      <c r="GT449" s="109"/>
      <c r="GU449" s="109"/>
      <c r="GV449" s="109"/>
      <c r="GW449" s="109"/>
      <c r="GX449" s="109"/>
      <c r="GY449" s="109"/>
      <c r="GZ449" s="109"/>
      <c r="HA449" s="109"/>
      <c r="HB449" s="109"/>
      <c r="HC449" s="109"/>
      <c r="HD449" s="109"/>
      <c r="HE449" s="109"/>
      <c r="HF449" s="109"/>
      <c r="HG449" s="109"/>
      <c r="HH449" s="109"/>
      <c r="HI449" s="109"/>
      <c r="HJ449" s="109"/>
      <c r="HK449" s="109"/>
      <c r="HL449" s="109"/>
      <c r="HM449" s="109"/>
      <c r="HN449" s="109"/>
      <c r="HO449" s="109"/>
      <c r="HP449" s="109"/>
      <c r="HQ449" s="109"/>
      <c r="HR449" s="109"/>
      <c r="HS449" s="109"/>
      <c r="HT449" s="109"/>
      <c r="HU449" s="109"/>
      <c r="HV449" s="109"/>
      <c r="HW449" s="109"/>
      <c r="HX449" s="109"/>
      <c r="HY449" s="109"/>
      <c r="HZ449" s="109"/>
      <c r="IA449" s="109"/>
      <c r="IB449" s="109"/>
      <c r="IC449" s="109"/>
      <c r="ID449" s="109"/>
      <c r="IE449" s="109"/>
      <c r="IF449" s="109"/>
      <c r="IG449" s="109"/>
      <c r="IH449" s="109"/>
      <c r="II449" s="109"/>
      <c r="IJ449" s="109"/>
      <c r="IK449" s="109"/>
      <c r="IL449" s="109"/>
      <c r="IM449" s="109"/>
      <c r="IN449" s="109"/>
      <c r="IO449" s="109"/>
      <c r="IP449" s="109"/>
      <c r="IQ449" s="109"/>
      <c r="IR449" s="109"/>
      <c r="IS449" s="109"/>
      <c r="IT449" s="109"/>
      <c r="IU449" s="109"/>
      <c r="IV449" s="109"/>
    </row>
    <row r="450" spans="1:256" s="107" customFormat="1" x14ac:dyDescent="0.15">
      <c r="A450" s="106"/>
      <c r="B450" s="106"/>
      <c r="E450" s="210"/>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09"/>
      <c r="AL450" s="109"/>
      <c r="AM450" s="109"/>
      <c r="AN450" s="109"/>
      <c r="AO450" s="109"/>
      <c r="AP450" s="109"/>
      <c r="AQ450" s="109"/>
      <c r="AR450" s="109"/>
      <c r="AS450" s="109"/>
      <c r="AT450" s="109"/>
      <c r="AU450" s="109"/>
      <c r="AV450" s="109"/>
      <c r="AW450" s="109"/>
      <c r="AX450" s="109"/>
      <c r="AY450" s="109"/>
      <c r="AZ450" s="109"/>
      <c r="BA450" s="109"/>
      <c r="BB450" s="109"/>
      <c r="BC450" s="109"/>
      <c r="BD450" s="109"/>
      <c r="BE450" s="109"/>
      <c r="BF450" s="109"/>
      <c r="BG450" s="109"/>
      <c r="BH450" s="109"/>
      <c r="BI450" s="109"/>
      <c r="BJ450" s="109"/>
      <c r="BK450" s="109"/>
      <c r="BL450" s="109"/>
      <c r="BM450" s="109"/>
      <c r="BN450" s="109"/>
      <c r="BO450" s="109"/>
      <c r="BP450" s="109"/>
      <c r="BQ450" s="109"/>
      <c r="BR450" s="109"/>
      <c r="BS450" s="109"/>
      <c r="BT450" s="109"/>
      <c r="BU450" s="109"/>
      <c r="BV450" s="109"/>
      <c r="BW450" s="109"/>
      <c r="BX450" s="109"/>
      <c r="BY450" s="109"/>
      <c r="BZ450" s="109"/>
      <c r="CA450" s="109"/>
      <c r="CB450" s="109"/>
      <c r="CC450" s="109"/>
      <c r="CD450" s="109"/>
      <c r="CE450" s="109"/>
      <c r="CF450" s="109"/>
      <c r="CG450" s="109"/>
      <c r="CH450" s="109"/>
      <c r="CI450" s="109"/>
      <c r="CJ450" s="109"/>
      <c r="CK450" s="109"/>
      <c r="CL450" s="109"/>
      <c r="CM450" s="109"/>
      <c r="CN450" s="109"/>
      <c r="CO450" s="109"/>
      <c r="CP450" s="109"/>
      <c r="CQ450" s="109"/>
      <c r="CR450" s="109"/>
      <c r="CS450" s="109"/>
      <c r="CT450" s="109"/>
      <c r="CU450" s="109"/>
      <c r="CV450" s="109"/>
      <c r="CW450" s="109"/>
      <c r="CX450" s="109"/>
      <c r="CY450" s="109"/>
      <c r="CZ450" s="109"/>
      <c r="DA450" s="109"/>
      <c r="DB450" s="109"/>
      <c r="DC450" s="109"/>
      <c r="DD450" s="109"/>
      <c r="DE450" s="109"/>
      <c r="DF450" s="109"/>
      <c r="DG450" s="109"/>
      <c r="DH450" s="109"/>
      <c r="DI450" s="109"/>
      <c r="DJ450" s="109"/>
      <c r="DK450" s="109"/>
      <c r="DL450" s="109"/>
      <c r="DM450" s="109"/>
      <c r="DN450" s="109"/>
      <c r="DO450" s="109"/>
      <c r="DP450" s="109"/>
      <c r="DQ450" s="109"/>
      <c r="DR450" s="109"/>
      <c r="DS450" s="109"/>
      <c r="DT450" s="109"/>
      <c r="DU450" s="109"/>
      <c r="DV450" s="109"/>
      <c r="DW450" s="109"/>
      <c r="DX450" s="109"/>
      <c r="DY450" s="109"/>
      <c r="DZ450" s="109"/>
      <c r="EA450" s="109"/>
      <c r="EB450" s="109"/>
      <c r="EC450" s="109"/>
      <c r="ED450" s="109"/>
      <c r="EE450" s="109"/>
      <c r="EF450" s="109"/>
      <c r="EG450" s="109"/>
      <c r="EH450" s="109"/>
      <c r="EI450" s="109"/>
      <c r="EJ450" s="109"/>
      <c r="EK450" s="109"/>
      <c r="EL450" s="109"/>
      <c r="EM450" s="109"/>
      <c r="EN450" s="109"/>
      <c r="EO450" s="109"/>
      <c r="EP450" s="109"/>
      <c r="EQ450" s="109"/>
      <c r="ER450" s="109"/>
      <c r="ES450" s="109"/>
      <c r="ET450" s="109"/>
      <c r="EU450" s="109"/>
      <c r="EV450" s="109"/>
      <c r="EW450" s="109"/>
      <c r="EX450" s="109"/>
      <c r="EY450" s="109"/>
      <c r="EZ450" s="109"/>
      <c r="FA450" s="109"/>
      <c r="FB450" s="109"/>
      <c r="FC450" s="109"/>
      <c r="FD450" s="109"/>
      <c r="FE450" s="109"/>
      <c r="FF450" s="109"/>
      <c r="FG450" s="109"/>
      <c r="FH450" s="109"/>
      <c r="FI450" s="109"/>
      <c r="FJ450" s="109"/>
      <c r="FK450" s="109"/>
      <c r="FL450" s="109"/>
      <c r="FM450" s="109"/>
      <c r="FN450" s="109"/>
      <c r="FO450" s="109"/>
      <c r="FP450" s="109"/>
      <c r="FQ450" s="109"/>
      <c r="FR450" s="109"/>
      <c r="FS450" s="109"/>
      <c r="FT450" s="109"/>
      <c r="FU450" s="109"/>
      <c r="FV450" s="109"/>
      <c r="FW450" s="109"/>
      <c r="FX450" s="109"/>
      <c r="FY450" s="109"/>
      <c r="FZ450" s="109"/>
      <c r="GA450" s="109"/>
      <c r="GB450" s="109"/>
      <c r="GC450" s="109"/>
      <c r="GD450" s="109"/>
      <c r="GE450" s="109"/>
      <c r="GF450" s="109"/>
      <c r="GG450" s="109"/>
      <c r="GH450" s="109"/>
      <c r="GI450" s="109"/>
      <c r="GJ450" s="109"/>
      <c r="GK450" s="109"/>
      <c r="GL450" s="109"/>
      <c r="GM450" s="109"/>
      <c r="GN450" s="109"/>
      <c r="GO450" s="109"/>
      <c r="GP450" s="109"/>
      <c r="GQ450" s="109"/>
      <c r="GR450" s="109"/>
      <c r="GS450" s="109"/>
      <c r="GT450" s="109"/>
      <c r="GU450" s="109"/>
      <c r="GV450" s="109"/>
      <c r="GW450" s="109"/>
      <c r="GX450" s="109"/>
      <c r="GY450" s="109"/>
      <c r="GZ450" s="109"/>
      <c r="HA450" s="109"/>
      <c r="HB450" s="109"/>
      <c r="HC450" s="109"/>
      <c r="HD450" s="109"/>
      <c r="HE450" s="109"/>
      <c r="HF450" s="109"/>
      <c r="HG450" s="109"/>
      <c r="HH450" s="109"/>
      <c r="HI450" s="109"/>
      <c r="HJ450" s="109"/>
      <c r="HK450" s="109"/>
      <c r="HL450" s="109"/>
      <c r="HM450" s="109"/>
      <c r="HN450" s="109"/>
      <c r="HO450" s="109"/>
      <c r="HP450" s="109"/>
      <c r="HQ450" s="109"/>
      <c r="HR450" s="109"/>
      <c r="HS450" s="109"/>
      <c r="HT450" s="109"/>
      <c r="HU450" s="109"/>
      <c r="HV450" s="109"/>
      <c r="HW450" s="109"/>
      <c r="HX450" s="109"/>
      <c r="HY450" s="109"/>
      <c r="HZ450" s="109"/>
      <c r="IA450" s="109"/>
      <c r="IB450" s="109"/>
      <c r="IC450" s="109"/>
      <c r="ID450" s="109"/>
      <c r="IE450" s="109"/>
      <c r="IF450" s="109"/>
      <c r="IG450" s="109"/>
      <c r="IH450" s="109"/>
      <c r="II450" s="109"/>
      <c r="IJ450" s="109"/>
      <c r="IK450" s="109"/>
      <c r="IL450" s="109"/>
      <c r="IM450" s="109"/>
      <c r="IN450" s="109"/>
      <c r="IO450" s="109"/>
      <c r="IP450" s="109"/>
      <c r="IQ450" s="109"/>
      <c r="IR450" s="109"/>
      <c r="IS450" s="109"/>
      <c r="IT450" s="109"/>
      <c r="IU450" s="109"/>
      <c r="IV450" s="109"/>
    </row>
    <row r="451" spans="1:256" s="107" customFormat="1" x14ac:dyDescent="0.15">
      <c r="A451" s="106"/>
      <c r="B451" s="106"/>
      <c r="E451" s="210"/>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09"/>
      <c r="AL451" s="109"/>
      <c r="AM451" s="109"/>
      <c r="AN451" s="109"/>
      <c r="AO451" s="109"/>
      <c r="AP451" s="109"/>
      <c r="AQ451" s="109"/>
      <c r="AR451" s="109"/>
      <c r="AS451" s="109"/>
      <c r="AT451" s="109"/>
      <c r="AU451" s="109"/>
      <c r="AV451" s="109"/>
      <c r="AW451" s="109"/>
      <c r="AX451" s="109"/>
      <c r="AY451" s="109"/>
      <c r="AZ451" s="109"/>
      <c r="BA451" s="109"/>
      <c r="BB451" s="109"/>
      <c r="BC451" s="109"/>
      <c r="BD451" s="109"/>
      <c r="BE451" s="109"/>
      <c r="BF451" s="109"/>
      <c r="BG451" s="109"/>
      <c r="BH451" s="109"/>
      <c r="BI451" s="109"/>
      <c r="BJ451" s="109"/>
      <c r="BK451" s="109"/>
      <c r="BL451" s="109"/>
      <c r="BM451" s="109"/>
      <c r="BN451" s="109"/>
      <c r="BO451" s="109"/>
      <c r="BP451" s="109"/>
      <c r="BQ451" s="109"/>
      <c r="BR451" s="109"/>
      <c r="BS451" s="109"/>
      <c r="BT451" s="109"/>
      <c r="BU451" s="109"/>
      <c r="BV451" s="109"/>
      <c r="BW451" s="109"/>
      <c r="BX451" s="109"/>
      <c r="BY451" s="109"/>
      <c r="BZ451" s="109"/>
      <c r="CA451" s="109"/>
      <c r="CB451" s="109"/>
      <c r="CC451" s="109"/>
      <c r="CD451" s="109"/>
      <c r="CE451" s="109"/>
      <c r="CF451" s="109"/>
      <c r="CG451" s="109"/>
      <c r="CH451" s="109"/>
      <c r="CI451" s="109"/>
      <c r="CJ451" s="109"/>
      <c r="CK451" s="109"/>
      <c r="CL451" s="109"/>
      <c r="CM451" s="109"/>
      <c r="CN451" s="109"/>
      <c r="CO451" s="109"/>
      <c r="CP451" s="109"/>
      <c r="CQ451" s="109"/>
      <c r="CR451" s="109"/>
      <c r="CS451" s="109"/>
      <c r="CT451" s="109"/>
      <c r="CU451" s="109"/>
      <c r="CV451" s="109"/>
      <c r="CW451" s="109"/>
      <c r="CX451" s="109"/>
      <c r="CY451" s="109"/>
      <c r="CZ451" s="109"/>
      <c r="DA451" s="109"/>
      <c r="DB451" s="109"/>
      <c r="DC451" s="109"/>
      <c r="DD451" s="109"/>
      <c r="DE451" s="109"/>
      <c r="DF451" s="109"/>
      <c r="DG451" s="109"/>
      <c r="DH451" s="109"/>
      <c r="DI451" s="109"/>
      <c r="DJ451" s="109"/>
      <c r="DK451" s="109"/>
      <c r="DL451" s="109"/>
      <c r="DM451" s="109"/>
      <c r="DN451" s="109"/>
      <c r="DO451" s="109"/>
      <c r="DP451" s="109"/>
      <c r="DQ451" s="109"/>
      <c r="DR451" s="109"/>
      <c r="DS451" s="109"/>
      <c r="DT451" s="109"/>
      <c r="DU451" s="109"/>
      <c r="DV451" s="109"/>
      <c r="DW451" s="109"/>
      <c r="DX451" s="109"/>
      <c r="DY451" s="109"/>
      <c r="DZ451" s="109"/>
      <c r="EA451" s="109"/>
      <c r="EB451" s="109"/>
      <c r="EC451" s="109"/>
      <c r="ED451" s="109"/>
      <c r="EE451" s="109"/>
      <c r="EF451" s="109"/>
      <c r="EG451" s="109"/>
      <c r="EH451" s="109"/>
      <c r="EI451" s="109"/>
      <c r="EJ451" s="109"/>
      <c r="EK451" s="109"/>
      <c r="EL451" s="109"/>
      <c r="EM451" s="109"/>
      <c r="EN451" s="109"/>
      <c r="EO451" s="109"/>
      <c r="EP451" s="109"/>
      <c r="EQ451" s="109"/>
      <c r="ER451" s="109"/>
      <c r="ES451" s="109"/>
      <c r="ET451" s="109"/>
      <c r="EU451" s="109"/>
      <c r="EV451" s="109"/>
      <c r="EW451" s="109"/>
      <c r="EX451" s="109"/>
      <c r="EY451" s="109"/>
      <c r="EZ451" s="109"/>
      <c r="FA451" s="109"/>
      <c r="FB451" s="109"/>
      <c r="FC451" s="109"/>
      <c r="FD451" s="109"/>
      <c r="FE451" s="109"/>
      <c r="FF451" s="109"/>
      <c r="FG451" s="109"/>
      <c r="FH451" s="109"/>
      <c r="FI451" s="109"/>
      <c r="FJ451" s="109"/>
      <c r="FK451" s="109"/>
      <c r="FL451" s="109"/>
      <c r="FM451" s="109"/>
      <c r="FN451" s="109"/>
      <c r="FO451" s="109"/>
      <c r="FP451" s="109"/>
      <c r="FQ451" s="109"/>
      <c r="FR451" s="109"/>
      <c r="FS451" s="109"/>
      <c r="FT451" s="109"/>
      <c r="FU451" s="109"/>
      <c r="FV451" s="109"/>
      <c r="FW451" s="109"/>
      <c r="FX451" s="109"/>
      <c r="FY451" s="109"/>
      <c r="FZ451" s="109"/>
      <c r="GA451" s="109"/>
      <c r="GB451" s="109"/>
      <c r="GC451" s="109"/>
      <c r="GD451" s="109"/>
      <c r="GE451" s="109"/>
      <c r="GF451" s="109"/>
      <c r="GG451" s="109"/>
      <c r="GH451" s="109"/>
      <c r="GI451" s="109"/>
      <c r="GJ451" s="109"/>
      <c r="GK451" s="109"/>
      <c r="GL451" s="109"/>
      <c r="GM451" s="109"/>
      <c r="GN451" s="109"/>
      <c r="GO451" s="109"/>
      <c r="GP451" s="109"/>
      <c r="GQ451" s="109"/>
      <c r="GR451" s="109"/>
      <c r="GS451" s="109"/>
      <c r="GT451" s="109"/>
      <c r="GU451" s="109"/>
      <c r="GV451" s="109"/>
      <c r="GW451" s="109"/>
      <c r="GX451" s="109"/>
      <c r="GY451" s="109"/>
      <c r="GZ451" s="109"/>
      <c r="HA451" s="109"/>
      <c r="HB451" s="109"/>
      <c r="HC451" s="109"/>
      <c r="HD451" s="109"/>
      <c r="HE451" s="109"/>
      <c r="HF451" s="109"/>
      <c r="HG451" s="109"/>
      <c r="HH451" s="109"/>
      <c r="HI451" s="109"/>
      <c r="HJ451" s="109"/>
      <c r="HK451" s="109"/>
      <c r="HL451" s="109"/>
      <c r="HM451" s="109"/>
      <c r="HN451" s="109"/>
      <c r="HO451" s="109"/>
      <c r="HP451" s="109"/>
      <c r="HQ451" s="109"/>
      <c r="HR451" s="109"/>
      <c r="HS451" s="109"/>
      <c r="HT451" s="109"/>
      <c r="HU451" s="109"/>
      <c r="HV451" s="109"/>
      <c r="HW451" s="109"/>
      <c r="HX451" s="109"/>
      <c r="HY451" s="109"/>
      <c r="HZ451" s="109"/>
      <c r="IA451" s="109"/>
      <c r="IB451" s="109"/>
      <c r="IC451" s="109"/>
      <c r="ID451" s="109"/>
      <c r="IE451" s="109"/>
      <c r="IF451" s="109"/>
      <c r="IG451" s="109"/>
      <c r="IH451" s="109"/>
      <c r="II451" s="109"/>
      <c r="IJ451" s="109"/>
      <c r="IK451" s="109"/>
      <c r="IL451" s="109"/>
      <c r="IM451" s="109"/>
      <c r="IN451" s="109"/>
      <c r="IO451" s="109"/>
      <c r="IP451" s="109"/>
      <c r="IQ451" s="109"/>
      <c r="IR451" s="109"/>
      <c r="IS451" s="109"/>
      <c r="IT451" s="109"/>
      <c r="IU451" s="109"/>
      <c r="IV451" s="109"/>
    </row>
    <row r="452" spans="1:256" s="107" customFormat="1" x14ac:dyDescent="0.15">
      <c r="A452" s="106"/>
      <c r="B452" s="106"/>
      <c r="E452" s="210"/>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09"/>
      <c r="BN452" s="109"/>
      <c r="BO452" s="109"/>
      <c r="BP452" s="109"/>
      <c r="BQ452" s="109"/>
      <c r="BR452" s="109"/>
      <c r="BS452" s="109"/>
      <c r="BT452" s="109"/>
      <c r="BU452" s="109"/>
      <c r="BV452" s="109"/>
      <c r="BW452" s="109"/>
      <c r="BX452" s="109"/>
      <c r="BY452" s="109"/>
      <c r="BZ452" s="109"/>
      <c r="CA452" s="109"/>
      <c r="CB452" s="109"/>
      <c r="CC452" s="109"/>
      <c r="CD452" s="109"/>
      <c r="CE452" s="109"/>
      <c r="CF452" s="109"/>
      <c r="CG452" s="109"/>
      <c r="CH452" s="109"/>
      <c r="CI452" s="109"/>
      <c r="CJ452" s="109"/>
      <c r="CK452" s="109"/>
      <c r="CL452" s="109"/>
      <c r="CM452" s="109"/>
      <c r="CN452" s="109"/>
      <c r="CO452" s="109"/>
      <c r="CP452" s="109"/>
      <c r="CQ452" s="109"/>
      <c r="CR452" s="109"/>
      <c r="CS452" s="109"/>
      <c r="CT452" s="109"/>
      <c r="CU452" s="109"/>
      <c r="CV452" s="109"/>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09"/>
      <c r="ER452" s="109"/>
      <c r="ES452" s="109"/>
      <c r="ET452" s="109"/>
      <c r="EU452" s="109"/>
      <c r="EV452" s="109"/>
      <c r="EW452" s="109"/>
      <c r="EX452" s="109"/>
      <c r="EY452" s="109"/>
      <c r="EZ452" s="109"/>
      <c r="FA452" s="109"/>
      <c r="FB452" s="109"/>
      <c r="FC452" s="109"/>
      <c r="FD452" s="109"/>
      <c r="FE452" s="109"/>
      <c r="FF452" s="109"/>
      <c r="FG452" s="109"/>
      <c r="FH452" s="109"/>
      <c r="FI452" s="109"/>
      <c r="FJ452" s="109"/>
      <c r="FK452" s="109"/>
      <c r="FL452" s="109"/>
      <c r="FM452" s="109"/>
      <c r="FN452" s="109"/>
      <c r="FO452" s="109"/>
      <c r="FP452" s="109"/>
      <c r="FQ452" s="109"/>
      <c r="FR452" s="109"/>
      <c r="FS452" s="109"/>
      <c r="FT452" s="109"/>
      <c r="FU452" s="109"/>
      <c r="FV452" s="109"/>
      <c r="FW452" s="109"/>
      <c r="FX452" s="109"/>
      <c r="FY452" s="109"/>
      <c r="FZ452" s="109"/>
      <c r="GA452" s="109"/>
      <c r="GB452" s="109"/>
      <c r="GC452" s="109"/>
      <c r="GD452" s="109"/>
      <c r="GE452" s="109"/>
      <c r="GF452" s="109"/>
      <c r="GG452" s="109"/>
      <c r="GH452" s="109"/>
      <c r="GI452" s="109"/>
      <c r="GJ452" s="109"/>
      <c r="GK452" s="109"/>
      <c r="GL452" s="109"/>
      <c r="GM452" s="109"/>
      <c r="GN452" s="109"/>
      <c r="GO452" s="109"/>
      <c r="GP452" s="109"/>
      <c r="GQ452" s="109"/>
      <c r="GR452" s="109"/>
      <c r="GS452" s="109"/>
      <c r="GT452" s="109"/>
      <c r="GU452" s="109"/>
      <c r="GV452" s="109"/>
      <c r="GW452" s="109"/>
      <c r="GX452" s="109"/>
      <c r="GY452" s="109"/>
      <c r="GZ452" s="109"/>
      <c r="HA452" s="109"/>
      <c r="HB452" s="109"/>
      <c r="HC452" s="109"/>
      <c r="HD452" s="109"/>
      <c r="HE452" s="109"/>
      <c r="HF452" s="109"/>
      <c r="HG452" s="109"/>
      <c r="HH452" s="109"/>
      <c r="HI452" s="109"/>
      <c r="HJ452" s="109"/>
      <c r="HK452" s="109"/>
      <c r="HL452" s="109"/>
      <c r="HM452" s="109"/>
      <c r="HN452" s="109"/>
      <c r="HO452" s="109"/>
      <c r="HP452" s="109"/>
      <c r="HQ452" s="109"/>
      <c r="HR452" s="109"/>
      <c r="HS452" s="109"/>
      <c r="HT452" s="109"/>
      <c r="HU452" s="109"/>
      <c r="HV452" s="109"/>
      <c r="HW452" s="109"/>
      <c r="HX452" s="109"/>
      <c r="HY452" s="109"/>
      <c r="HZ452" s="109"/>
      <c r="IA452" s="109"/>
      <c r="IB452" s="109"/>
      <c r="IC452" s="109"/>
      <c r="ID452" s="109"/>
      <c r="IE452" s="109"/>
      <c r="IF452" s="109"/>
      <c r="IG452" s="109"/>
      <c r="IH452" s="109"/>
      <c r="II452" s="109"/>
      <c r="IJ452" s="109"/>
      <c r="IK452" s="109"/>
      <c r="IL452" s="109"/>
      <c r="IM452" s="109"/>
      <c r="IN452" s="109"/>
      <c r="IO452" s="109"/>
      <c r="IP452" s="109"/>
      <c r="IQ452" s="109"/>
      <c r="IR452" s="109"/>
      <c r="IS452" s="109"/>
      <c r="IT452" s="109"/>
      <c r="IU452" s="109"/>
      <c r="IV452" s="109"/>
    </row>
    <row r="453" spans="1:256" s="107" customFormat="1" x14ac:dyDescent="0.15">
      <c r="A453" s="106"/>
      <c r="B453" s="106"/>
      <c r="E453" s="210"/>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09"/>
      <c r="BN453" s="109"/>
      <c r="BO453" s="109"/>
      <c r="BP453" s="109"/>
      <c r="BQ453" s="109"/>
      <c r="BR453" s="109"/>
      <c r="BS453" s="109"/>
      <c r="BT453" s="109"/>
      <c r="BU453" s="109"/>
      <c r="BV453" s="109"/>
      <c r="BW453" s="109"/>
      <c r="BX453" s="109"/>
      <c r="BY453" s="109"/>
      <c r="BZ453" s="109"/>
      <c r="CA453" s="109"/>
      <c r="CB453" s="109"/>
      <c r="CC453" s="109"/>
      <c r="CD453" s="109"/>
      <c r="CE453" s="109"/>
      <c r="CF453" s="109"/>
      <c r="CG453" s="109"/>
      <c r="CH453" s="109"/>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09"/>
      <c r="ER453" s="109"/>
      <c r="ES453" s="109"/>
      <c r="ET453" s="109"/>
      <c r="EU453" s="109"/>
      <c r="EV453" s="109"/>
      <c r="EW453" s="109"/>
      <c r="EX453" s="109"/>
      <c r="EY453" s="109"/>
      <c r="EZ453" s="109"/>
      <c r="FA453" s="109"/>
      <c r="FB453" s="109"/>
      <c r="FC453" s="109"/>
      <c r="FD453" s="109"/>
      <c r="FE453" s="109"/>
      <c r="FF453" s="109"/>
      <c r="FG453" s="109"/>
      <c r="FH453" s="109"/>
      <c r="FI453" s="109"/>
      <c r="FJ453" s="109"/>
      <c r="FK453" s="109"/>
      <c r="FL453" s="109"/>
      <c r="FM453" s="109"/>
      <c r="FN453" s="109"/>
      <c r="FO453" s="109"/>
      <c r="FP453" s="109"/>
      <c r="FQ453" s="109"/>
      <c r="FR453" s="109"/>
      <c r="FS453" s="109"/>
      <c r="FT453" s="109"/>
      <c r="FU453" s="109"/>
      <c r="FV453" s="109"/>
      <c r="FW453" s="109"/>
      <c r="FX453" s="109"/>
      <c r="FY453" s="109"/>
      <c r="FZ453" s="109"/>
      <c r="GA453" s="109"/>
      <c r="GB453" s="109"/>
      <c r="GC453" s="109"/>
      <c r="GD453" s="109"/>
      <c r="GE453" s="109"/>
      <c r="GF453" s="109"/>
      <c r="GG453" s="109"/>
      <c r="GH453" s="109"/>
      <c r="GI453" s="109"/>
      <c r="GJ453" s="109"/>
      <c r="GK453" s="109"/>
      <c r="GL453" s="109"/>
      <c r="GM453" s="109"/>
      <c r="GN453" s="109"/>
      <c r="GO453" s="109"/>
      <c r="GP453" s="109"/>
      <c r="GQ453" s="109"/>
      <c r="GR453" s="109"/>
      <c r="GS453" s="109"/>
      <c r="GT453" s="109"/>
      <c r="GU453" s="109"/>
      <c r="GV453" s="109"/>
      <c r="GW453" s="109"/>
      <c r="GX453" s="109"/>
      <c r="GY453" s="109"/>
      <c r="GZ453" s="109"/>
      <c r="HA453" s="109"/>
      <c r="HB453" s="109"/>
      <c r="HC453" s="109"/>
      <c r="HD453" s="109"/>
      <c r="HE453" s="109"/>
      <c r="HF453" s="109"/>
      <c r="HG453" s="109"/>
      <c r="HH453" s="109"/>
      <c r="HI453" s="109"/>
      <c r="HJ453" s="109"/>
      <c r="HK453" s="109"/>
      <c r="HL453" s="109"/>
      <c r="HM453" s="109"/>
      <c r="HN453" s="109"/>
      <c r="HO453" s="109"/>
      <c r="HP453" s="109"/>
      <c r="HQ453" s="109"/>
      <c r="HR453" s="109"/>
      <c r="HS453" s="109"/>
      <c r="HT453" s="109"/>
      <c r="HU453" s="109"/>
      <c r="HV453" s="109"/>
      <c r="HW453" s="109"/>
      <c r="HX453" s="109"/>
      <c r="HY453" s="109"/>
      <c r="HZ453" s="109"/>
      <c r="IA453" s="109"/>
      <c r="IB453" s="109"/>
      <c r="IC453" s="109"/>
      <c r="ID453" s="109"/>
      <c r="IE453" s="109"/>
      <c r="IF453" s="109"/>
      <c r="IG453" s="109"/>
      <c r="IH453" s="109"/>
      <c r="II453" s="109"/>
      <c r="IJ453" s="109"/>
      <c r="IK453" s="109"/>
      <c r="IL453" s="109"/>
      <c r="IM453" s="109"/>
      <c r="IN453" s="109"/>
      <c r="IO453" s="109"/>
      <c r="IP453" s="109"/>
      <c r="IQ453" s="109"/>
      <c r="IR453" s="109"/>
      <c r="IS453" s="109"/>
      <c r="IT453" s="109"/>
      <c r="IU453" s="109"/>
      <c r="IV453" s="109"/>
    </row>
    <row r="454" spans="1:256" s="107" customFormat="1" x14ac:dyDescent="0.15">
      <c r="A454" s="106"/>
      <c r="B454" s="106"/>
      <c r="E454" s="210"/>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09"/>
      <c r="BN454" s="109"/>
      <c r="BO454" s="109"/>
      <c r="BP454" s="109"/>
      <c r="BQ454" s="109"/>
      <c r="BR454" s="109"/>
      <c r="BS454" s="109"/>
      <c r="BT454" s="109"/>
      <c r="BU454" s="109"/>
      <c r="BV454" s="109"/>
      <c r="BW454" s="109"/>
      <c r="BX454" s="109"/>
      <c r="BY454" s="109"/>
      <c r="BZ454" s="109"/>
      <c r="CA454" s="109"/>
      <c r="CB454" s="109"/>
      <c r="CC454" s="109"/>
      <c r="CD454" s="109"/>
      <c r="CE454" s="109"/>
      <c r="CF454" s="109"/>
      <c r="CG454" s="109"/>
      <c r="CH454" s="109"/>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09"/>
      <c r="ER454" s="109"/>
      <c r="ES454" s="109"/>
      <c r="ET454" s="109"/>
      <c r="EU454" s="109"/>
      <c r="EV454" s="109"/>
      <c r="EW454" s="109"/>
      <c r="EX454" s="109"/>
      <c r="EY454" s="109"/>
      <c r="EZ454" s="109"/>
      <c r="FA454" s="109"/>
      <c r="FB454" s="109"/>
      <c r="FC454" s="109"/>
      <c r="FD454" s="109"/>
      <c r="FE454" s="109"/>
      <c r="FF454" s="109"/>
      <c r="FG454" s="109"/>
      <c r="FH454" s="109"/>
      <c r="FI454" s="109"/>
      <c r="FJ454" s="109"/>
      <c r="FK454" s="109"/>
      <c r="FL454" s="109"/>
      <c r="FM454" s="109"/>
      <c r="FN454" s="109"/>
      <c r="FO454" s="109"/>
      <c r="FP454" s="109"/>
      <c r="FQ454" s="109"/>
      <c r="FR454" s="109"/>
      <c r="FS454" s="109"/>
      <c r="FT454" s="109"/>
      <c r="FU454" s="109"/>
      <c r="FV454" s="109"/>
      <c r="FW454" s="109"/>
      <c r="FX454" s="109"/>
      <c r="FY454" s="109"/>
      <c r="FZ454" s="109"/>
      <c r="GA454" s="109"/>
      <c r="GB454" s="109"/>
      <c r="GC454" s="109"/>
      <c r="GD454" s="109"/>
      <c r="GE454" s="109"/>
      <c r="GF454" s="109"/>
      <c r="GG454" s="109"/>
      <c r="GH454" s="109"/>
      <c r="GI454" s="109"/>
      <c r="GJ454" s="109"/>
      <c r="GK454" s="109"/>
      <c r="GL454" s="109"/>
      <c r="GM454" s="109"/>
      <c r="GN454" s="109"/>
      <c r="GO454" s="109"/>
      <c r="GP454" s="109"/>
      <c r="GQ454" s="109"/>
      <c r="GR454" s="109"/>
      <c r="GS454" s="109"/>
      <c r="GT454" s="109"/>
      <c r="GU454" s="109"/>
      <c r="GV454" s="109"/>
      <c r="GW454" s="109"/>
      <c r="GX454" s="109"/>
      <c r="GY454" s="109"/>
      <c r="GZ454" s="109"/>
      <c r="HA454" s="109"/>
      <c r="HB454" s="109"/>
      <c r="HC454" s="109"/>
      <c r="HD454" s="109"/>
      <c r="HE454" s="109"/>
      <c r="HF454" s="109"/>
      <c r="HG454" s="109"/>
      <c r="HH454" s="109"/>
      <c r="HI454" s="109"/>
      <c r="HJ454" s="109"/>
      <c r="HK454" s="109"/>
      <c r="HL454" s="109"/>
      <c r="HM454" s="109"/>
      <c r="HN454" s="109"/>
      <c r="HO454" s="109"/>
      <c r="HP454" s="109"/>
      <c r="HQ454" s="109"/>
      <c r="HR454" s="109"/>
      <c r="HS454" s="109"/>
      <c r="HT454" s="109"/>
      <c r="HU454" s="109"/>
      <c r="HV454" s="109"/>
      <c r="HW454" s="109"/>
      <c r="HX454" s="109"/>
      <c r="HY454" s="109"/>
      <c r="HZ454" s="109"/>
      <c r="IA454" s="109"/>
      <c r="IB454" s="109"/>
      <c r="IC454" s="109"/>
      <c r="ID454" s="109"/>
      <c r="IE454" s="109"/>
      <c r="IF454" s="109"/>
      <c r="IG454" s="109"/>
      <c r="IH454" s="109"/>
      <c r="II454" s="109"/>
      <c r="IJ454" s="109"/>
      <c r="IK454" s="109"/>
      <c r="IL454" s="109"/>
      <c r="IM454" s="109"/>
      <c r="IN454" s="109"/>
      <c r="IO454" s="109"/>
      <c r="IP454" s="109"/>
      <c r="IQ454" s="109"/>
      <c r="IR454" s="109"/>
      <c r="IS454" s="109"/>
      <c r="IT454" s="109"/>
      <c r="IU454" s="109"/>
      <c r="IV454" s="109"/>
    </row>
    <row r="455" spans="1:256" s="107" customFormat="1" x14ac:dyDescent="0.15">
      <c r="A455" s="106"/>
      <c r="B455" s="106"/>
      <c r="E455" s="210"/>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09"/>
      <c r="BN455" s="109"/>
      <c r="BO455" s="109"/>
      <c r="BP455" s="109"/>
      <c r="BQ455" s="109"/>
      <c r="BR455" s="109"/>
      <c r="BS455" s="109"/>
      <c r="BT455" s="109"/>
      <c r="BU455" s="109"/>
      <c r="BV455" s="109"/>
      <c r="BW455" s="109"/>
      <c r="BX455" s="109"/>
      <c r="BY455" s="109"/>
      <c r="BZ455" s="109"/>
      <c r="CA455" s="109"/>
      <c r="CB455" s="109"/>
      <c r="CC455" s="109"/>
      <c r="CD455" s="109"/>
      <c r="CE455" s="109"/>
      <c r="CF455" s="109"/>
      <c r="CG455" s="109"/>
      <c r="CH455" s="109"/>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09"/>
      <c r="ER455" s="109"/>
      <c r="ES455" s="109"/>
      <c r="ET455" s="109"/>
      <c r="EU455" s="109"/>
      <c r="EV455" s="109"/>
      <c r="EW455" s="109"/>
      <c r="EX455" s="109"/>
      <c r="EY455" s="109"/>
      <c r="EZ455" s="109"/>
      <c r="FA455" s="109"/>
      <c r="FB455" s="109"/>
      <c r="FC455" s="109"/>
      <c r="FD455" s="109"/>
      <c r="FE455" s="109"/>
      <c r="FF455" s="109"/>
      <c r="FG455" s="109"/>
      <c r="FH455" s="109"/>
      <c r="FI455" s="109"/>
      <c r="FJ455" s="109"/>
      <c r="FK455" s="109"/>
      <c r="FL455" s="109"/>
      <c r="FM455" s="109"/>
      <c r="FN455" s="109"/>
      <c r="FO455" s="109"/>
      <c r="FP455" s="109"/>
      <c r="FQ455" s="109"/>
      <c r="FR455" s="109"/>
      <c r="FS455" s="109"/>
      <c r="FT455" s="109"/>
      <c r="FU455" s="109"/>
      <c r="FV455" s="109"/>
      <c r="FW455" s="109"/>
      <c r="FX455" s="109"/>
      <c r="FY455" s="109"/>
      <c r="FZ455" s="109"/>
      <c r="GA455" s="109"/>
      <c r="GB455" s="109"/>
      <c r="GC455" s="109"/>
      <c r="GD455" s="109"/>
      <c r="GE455" s="109"/>
      <c r="GF455" s="109"/>
      <c r="GG455" s="109"/>
      <c r="GH455" s="109"/>
      <c r="GI455" s="109"/>
      <c r="GJ455" s="109"/>
      <c r="GK455" s="109"/>
      <c r="GL455" s="109"/>
      <c r="GM455" s="109"/>
      <c r="GN455" s="109"/>
      <c r="GO455" s="109"/>
      <c r="GP455" s="109"/>
      <c r="GQ455" s="109"/>
      <c r="GR455" s="109"/>
      <c r="GS455" s="109"/>
      <c r="GT455" s="109"/>
      <c r="GU455" s="109"/>
      <c r="GV455" s="109"/>
      <c r="GW455" s="109"/>
      <c r="GX455" s="109"/>
      <c r="GY455" s="109"/>
      <c r="GZ455" s="109"/>
      <c r="HA455" s="109"/>
      <c r="HB455" s="109"/>
      <c r="HC455" s="109"/>
      <c r="HD455" s="109"/>
      <c r="HE455" s="109"/>
      <c r="HF455" s="109"/>
      <c r="HG455" s="109"/>
      <c r="HH455" s="109"/>
      <c r="HI455" s="109"/>
      <c r="HJ455" s="109"/>
      <c r="HK455" s="109"/>
      <c r="HL455" s="109"/>
      <c r="HM455" s="109"/>
      <c r="HN455" s="109"/>
      <c r="HO455" s="109"/>
      <c r="HP455" s="109"/>
      <c r="HQ455" s="109"/>
      <c r="HR455" s="109"/>
      <c r="HS455" s="109"/>
      <c r="HT455" s="109"/>
      <c r="HU455" s="109"/>
      <c r="HV455" s="109"/>
      <c r="HW455" s="109"/>
      <c r="HX455" s="109"/>
      <c r="HY455" s="109"/>
      <c r="HZ455" s="109"/>
      <c r="IA455" s="109"/>
      <c r="IB455" s="109"/>
      <c r="IC455" s="109"/>
      <c r="ID455" s="109"/>
      <c r="IE455" s="109"/>
      <c r="IF455" s="109"/>
      <c r="IG455" s="109"/>
      <c r="IH455" s="109"/>
      <c r="II455" s="109"/>
      <c r="IJ455" s="109"/>
      <c r="IK455" s="109"/>
      <c r="IL455" s="109"/>
      <c r="IM455" s="109"/>
      <c r="IN455" s="109"/>
      <c r="IO455" s="109"/>
      <c r="IP455" s="109"/>
      <c r="IQ455" s="109"/>
      <c r="IR455" s="109"/>
      <c r="IS455" s="109"/>
      <c r="IT455" s="109"/>
      <c r="IU455" s="109"/>
      <c r="IV455" s="109"/>
    </row>
    <row r="456" spans="1:256" s="107" customFormat="1" x14ac:dyDescent="0.15">
      <c r="A456" s="106"/>
      <c r="B456" s="106"/>
      <c r="E456" s="210"/>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09"/>
      <c r="BN456" s="109"/>
      <c r="BO456" s="109"/>
      <c r="BP456" s="109"/>
      <c r="BQ456" s="109"/>
      <c r="BR456" s="109"/>
      <c r="BS456" s="109"/>
      <c r="BT456" s="109"/>
      <c r="BU456" s="109"/>
      <c r="BV456" s="109"/>
      <c r="BW456" s="109"/>
      <c r="BX456" s="109"/>
      <c r="BY456" s="109"/>
      <c r="BZ456" s="109"/>
      <c r="CA456" s="109"/>
      <c r="CB456" s="109"/>
      <c r="CC456" s="109"/>
      <c r="CD456" s="109"/>
      <c r="CE456" s="109"/>
      <c r="CF456" s="109"/>
      <c r="CG456" s="109"/>
      <c r="CH456" s="109"/>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09"/>
      <c r="ER456" s="109"/>
      <c r="ES456" s="109"/>
      <c r="ET456" s="109"/>
      <c r="EU456" s="109"/>
      <c r="EV456" s="109"/>
      <c r="EW456" s="109"/>
      <c r="EX456" s="109"/>
      <c r="EY456" s="109"/>
      <c r="EZ456" s="109"/>
      <c r="FA456" s="109"/>
      <c r="FB456" s="109"/>
      <c r="FC456" s="109"/>
      <c r="FD456" s="109"/>
      <c r="FE456" s="109"/>
      <c r="FF456" s="109"/>
      <c r="FG456" s="109"/>
      <c r="FH456" s="109"/>
      <c r="FI456" s="109"/>
      <c r="FJ456" s="109"/>
      <c r="FK456" s="109"/>
      <c r="FL456" s="109"/>
      <c r="FM456" s="109"/>
      <c r="FN456" s="109"/>
      <c r="FO456" s="109"/>
      <c r="FP456" s="109"/>
      <c r="FQ456" s="109"/>
      <c r="FR456" s="109"/>
      <c r="FS456" s="109"/>
      <c r="FT456" s="109"/>
      <c r="FU456" s="109"/>
      <c r="FV456" s="109"/>
      <c r="FW456" s="109"/>
      <c r="FX456" s="109"/>
      <c r="FY456" s="109"/>
      <c r="FZ456" s="109"/>
      <c r="GA456" s="109"/>
      <c r="GB456" s="109"/>
      <c r="GC456" s="109"/>
      <c r="GD456" s="109"/>
      <c r="GE456" s="109"/>
      <c r="GF456" s="109"/>
      <c r="GG456" s="109"/>
      <c r="GH456" s="109"/>
      <c r="GI456" s="109"/>
      <c r="GJ456" s="109"/>
      <c r="GK456" s="109"/>
      <c r="GL456" s="109"/>
      <c r="GM456" s="109"/>
      <c r="GN456" s="109"/>
      <c r="GO456" s="109"/>
      <c r="GP456" s="109"/>
      <c r="GQ456" s="109"/>
      <c r="GR456" s="109"/>
      <c r="GS456" s="109"/>
      <c r="GT456" s="109"/>
      <c r="GU456" s="109"/>
      <c r="GV456" s="109"/>
      <c r="GW456" s="109"/>
      <c r="GX456" s="109"/>
      <c r="GY456" s="109"/>
      <c r="GZ456" s="109"/>
      <c r="HA456" s="109"/>
      <c r="HB456" s="109"/>
      <c r="HC456" s="109"/>
      <c r="HD456" s="109"/>
      <c r="HE456" s="109"/>
      <c r="HF456" s="109"/>
      <c r="HG456" s="109"/>
      <c r="HH456" s="109"/>
      <c r="HI456" s="109"/>
      <c r="HJ456" s="109"/>
      <c r="HK456" s="109"/>
      <c r="HL456" s="109"/>
      <c r="HM456" s="109"/>
      <c r="HN456" s="109"/>
      <c r="HO456" s="109"/>
      <c r="HP456" s="109"/>
      <c r="HQ456" s="109"/>
      <c r="HR456" s="109"/>
      <c r="HS456" s="109"/>
      <c r="HT456" s="109"/>
      <c r="HU456" s="109"/>
      <c r="HV456" s="109"/>
      <c r="HW456" s="109"/>
      <c r="HX456" s="109"/>
      <c r="HY456" s="109"/>
      <c r="HZ456" s="109"/>
      <c r="IA456" s="109"/>
      <c r="IB456" s="109"/>
      <c r="IC456" s="109"/>
      <c r="ID456" s="109"/>
      <c r="IE456" s="109"/>
      <c r="IF456" s="109"/>
      <c r="IG456" s="109"/>
      <c r="IH456" s="109"/>
      <c r="II456" s="109"/>
      <c r="IJ456" s="109"/>
      <c r="IK456" s="109"/>
      <c r="IL456" s="109"/>
      <c r="IM456" s="109"/>
      <c r="IN456" s="109"/>
      <c r="IO456" s="109"/>
      <c r="IP456" s="109"/>
      <c r="IQ456" s="109"/>
      <c r="IR456" s="109"/>
      <c r="IS456" s="109"/>
      <c r="IT456" s="109"/>
      <c r="IU456" s="109"/>
      <c r="IV456" s="109"/>
    </row>
    <row r="457" spans="1:256" s="107" customFormat="1" x14ac:dyDescent="0.15">
      <c r="A457" s="106"/>
      <c r="B457" s="106"/>
      <c r="E457" s="210"/>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109"/>
      <c r="AR457" s="109"/>
      <c r="AS457" s="109"/>
      <c r="AT457" s="109"/>
      <c r="AU457" s="109"/>
      <c r="AV457" s="109"/>
      <c r="AW457" s="109"/>
      <c r="AX457" s="109"/>
      <c r="AY457" s="109"/>
      <c r="AZ457" s="109"/>
      <c r="BA457" s="109"/>
      <c r="BB457" s="109"/>
      <c r="BC457" s="109"/>
      <c r="BD457" s="109"/>
      <c r="BE457" s="109"/>
      <c r="BF457" s="109"/>
      <c r="BG457" s="109"/>
      <c r="BH457" s="109"/>
      <c r="BI457" s="109"/>
      <c r="BJ457" s="109"/>
      <c r="BK457" s="109"/>
      <c r="BL457" s="109"/>
      <c r="BM457" s="109"/>
      <c r="BN457" s="109"/>
      <c r="BO457" s="109"/>
      <c r="BP457" s="109"/>
      <c r="BQ457" s="109"/>
      <c r="BR457" s="109"/>
      <c r="BS457" s="109"/>
      <c r="BT457" s="109"/>
      <c r="BU457" s="109"/>
      <c r="BV457" s="109"/>
      <c r="BW457" s="109"/>
      <c r="BX457" s="109"/>
      <c r="BY457" s="109"/>
      <c r="BZ457" s="109"/>
      <c r="CA457" s="109"/>
      <c r="CB457" s="109"/>
      <c r="CC457" s="109"/>
      <c r="CD457" s="109"/>
      <c r="CE457" s="109"/>
      <c r="CF457" s="109"/>
      <c r="CG457" s="109"/>
      <c r="CH457" s="109"/>
      <c r="CI457" s="109"/>
      <c r="CJ457" s="109"/>
      <c r="CK457" s="109"/>
      <c r="CL457" s="109"/>
      <c r="CM457" s="109"/>
      <c r="CN457" s="109"/>
      <c r="CO457" s="109"/>
      <c r="CP457" s="109"/>
      <c r="CQ457" s="109"/>
      <c r="CR457" s="109"/>
      <c r="CS457" s="109"/>
      <c r="CT457" s="109"/>
      <c r="CU457" s="109"/>
      <c r="CV457" s="109"/>
      <c r="CW457" s="109"/>
      <c r="CX457" s="109"/>
      <c r="CY457" s="109"/>
      <c r="CZ457" s="109"/>
      <c r="DA457" s="109"/>
      <c r="DB457" s="109"/>
      <c r="DC457" s="109"/>
      <c r="DD457" s="109"/>
      <c r="DE457" s="109"/>
      <c r="DF457" s="109"/>
      <c r="DG457" s="109"/>
      <c r="DH457" s="109"/>
      <c r="DI457" s="109"/>
      <c r="DJ457" s="109"/>
      <c r="DK457" s="109"/>
      <c r="DL457" s="109"/>
      <c r="DM457" s="109"/>
      <c r="DN457" s="109"/>
      <c r="DO457" s="109"/>
      <c r="DP457" s="109"/>
      <c r="DQ457" s="109"/>
      <c r="DR457" s="109"/>
      <c r="DS457" s="109"/>
      <c r="DT457" s="109"/>
      <c r="DU457" s="109"/>
      <c r="DV457" s="109"/>
      <c r="DW457" s="109"/>
      <c r="DX457" s="109"/>
      <c r="DY457" s="109"/>
      <c r="DZ457" s="109"/>
      <c r="EA457" s="109"/>
      <c r="EB457" s="109"/>
      <c r="EC457" s="109"/>
      <c r="ED457" s="109"/>
      <c r="EE457" s="109"/>
      <c r="EF457" s="109"/>
      <c r="EG457" s="109"/>
      <c r="EH457" s="109"/>
      <c r="EI457" s="109"/>
      <c r="EJ457" s="109"/>
      <c r="EK457" s="109"/>
      <c r="EL457" s="109"/>
      <c r="EM457" s="109"/>
      <c r="EN457" s="109"/>
      <c r="EO457" s="109"/>
      <c r="EP457" s="109"/>
      <c r="EQ457" s="109"/>
      <c r="ER457" s="109"/>
      <c r="ES457" s="109"/>
      <c r="ET457" s="109"/>
      <c r="EU457" s="109"/>
      <c r="EV457" s="109"/>
      <c r="EW457" s="109"/>
      <c r="EX457" s="109"/>
      <c r="EY457" s="109"/>
      <c r="EZ457" s="109"/>
      <c r="FA457" s="109"/>
      <c r="FB457" s="109"/>
      <c r="FC457" s="109"/>
      <c r="FD457" s="109"/>
      <c r="FE457" s="109"/>
      <c r="FF457" s="109"/>
      <c r="FG457" s="109"/>
      <c r="FH457" s="109"/>
      <c r="FI457" s="109"/>
      <c r="FJ457" s="109"/>
      <c r="FK457" s="109"/>
      <c r="FL457" s="109"/>
      <c r="FM457" s="109"/>
      <c r="FN457" s="109"/>
      <c r="FO457" s="109"/>
      <c r="FP457" s="109"/>
      <c r="FQ457" s="109"/>
      <c r="FR457" s="109"/>
      <c r="FS457" s="109"/>
      <c r="FT457" s="109"/>
      <c r="FU457" s="109"/>
      <c r="FV457" s="109"/>
      <c r="FW457" s="109"/>
      <c r="FX457" s="109"/>
      <c r="FY457" s="109"/>
      <c r="FZ457" s="109"/>
      <c r="GA457" s="109"/>
      <c r="GB457" s="109"/>
      <c r="GC457" s="109"/>
      <c r="GD457" s="109"/>
      <c r="GE457" s="109"/>
      <c r="GF457" s="109"/>
      <c r="GG457" s="109"/>
      <c r="GH457" s="109"/>
      <c r="GI457" s="109"/>
      <c r="GJ457" s="109"/>
      <c r="GK457" s="109"/>
      <c r="GL457" s="109"/>
      <c r="GM457" s="109"/>
      <c r="GN457" s="109"/>
      <c r="GO457" s="109"/>
      <c r="GP457" s="109"/>
      <c r="GQ457" s="109"/>
      <c r="GR457" s="109"/>
      <c r="GS457" s="109"/>
      <c r="GT457" s="109"/>
      <c r="GU457" s="109"/>
      <c r="GV457" s="109"/>
      <c r="GW457" s="109"/>
      <c r="GX457" s="109"/>
      <c r="GY457" s="109"/>
      <c r="GZ457" s="109"/>
      <c r="HA457" s="109"/>
      <c r="HB457" s="109"/>
      <c r="HC457" s="109"/>
      <c r="HD457" s="109"/>
      <c r="HE457" s="109"/>
      <c r="HF457" s="109"/>
      <c r="HG457" s="109"/>
      <c r="HH457" s="109"/>
      <c r="HI457" s="109"/>
      <c r="HJ457" s="109"/>
      <c r="HK457" s="109"/>
      <c r="HL457" s="109"/>
      <c r="HM457" s="109"/>
      <c r="HN457" s="109"/>
      <c r="HO457" s="109"/>
      <c r="HP457" s="109"/>
      <c r="HQ457" s="109"/>
      <c r="HR457" s="109"/>
      <c r="HS457" s="109"/>
      <c r="HT457" s="109"/>
      <c r="HU457" s="109"/>
      <c r="HV457" s="109"/>
      <c r="HW457" s="109"/>
      <c r="HX457" s="109"/>
      <c r="HY457" s="109"/>
      <c r="HZ457" s="109"/>
      <c r="IA457" s="109"/>
      <c r="IB457" s="109"/>
      <c r="IC457" s="109"/>
      <c r="ID457" s="109"/>
      <c r="IE457" s="109"/>
      <c r="IF457" s="109"/>
      <c r="IG457" s="109"/>
      <c r="IH457" s="109"/>
      <c r="II457" s="109"/>
      <c r="IJ457" s="109"/>
      <c r="IK457" s="109"/>
      <c r="IL457" s="109"/>
      <c r="IM457" s="109"/>
      <c r="IN457" s="109"/>
      <c r="IO457" s="109"/>
      <c r="IP457" s="109"/>
      <c r="IQ457" s="109"/>
      <c r="IR457" s="109"/>
      <c r="IS457" s="109"/>
      <c r="IT457" s="109"/>
      <c r="IU457" s="109"/>
      <c r="IV457" s="109"/>
    </row>
    <row r="458" spans="1:256" s="107" customFormat="1" x14ac:dyDescent="0.15">
      <c r="A458" s="106"/>
      <c r="B458" s="106"/>
      <c r="E458" s="210"/>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09"/>
      <c r="AL458" s="109"/>
      <c r="AM458" s="109"/>
      <c r="AN458" s="109"/>
      <c r="AO458" s="109"/>
      <c r="AP458" s="109"/>
      <c r="AQ458" s="109"/>
      <c r="AR458" s="109"/>
      <c r="AS458" s="109"/>
      <c r="AT458" s="109"/>
      <c r="AU458" s="109"/>
      <c r="AV458" s="109"/>
      <c r="AW458" s="109"/>
      <c r="AX458" s="109"/>
      <c r="AY458" s="109"/>
      <c r="AZ458" s="109"/>
      <c r="BA458" s="109"/>
      <c r="BB458" s="109"/>
      <c r="BC458" s="109"/>
      <c r="BD458" s="109"/>
      <c r="BE458" s="109"/>
      <c r="BF458" s="109"/>
      <c r="BG458" s="109"/>
      <c r="BH458" s="109"/>
      <c r="BI458" s="109"/>
      <c r="BJ458" s="109"/>
      <c r="BK458" s="109"/>
      <c r="BL458" s="109"/>
      <c r="BM458" s="109"/>
      <c r="BN458" s="109"/>
      <c r="BO458" s="109"/>
      <c r="BP458" s="109"/>
      <c r="BQ458" s="109"/>
      <c r="BR458" s="109"/>
      <c r="BS458" s="109"/>
      <c r="BT458" s="109"/>
      <c r="BU458" s="109"/>
      <c r="BV458" s="109"/>
      <c r="BW458" s="109"/>
      <c r="BX458" s="109"/>
      <c r="BY458" s="109"/>
      <c r="BZ458" s="109"/>
      <c r="CA458" s="109"/>
      <c r="CB458" s="109"/>
      <c r="CC458" s="109"/>
      <c r="CD458" s="109"/>
      <c r="CE458" s="109"/>
      <c r="CF458" s="109"/>
      <c r="CG458" s="109"/>
      <c r="CH458" s="109"/>
      <c r="CI458" s="109"/>
      <c r="CJ458" s="109"/>
      <c r="CK458" s="109"/>
      <c r="CL458" s="109"/>
      <c r="CM458" s="109"/>
      <c r="CN458" s="109"/>
      <c r="CO458" s="109"/>
      <c r="CP458" s="109"/>
      <c r="CQ458" s="109"/>
      <c r="CR458" s="109"/>
      <c r="CS458" s="109"/>
      <c r="CT458" s="109"/>
      <c r="CU458" s="109"/>
      <c r="CV458" s="109"/>
      <c r="CW458" s="109"/>
      <c r="CX458" s="109"/>
      <c r="CY458" s="109"/>
      <c r="CZ458" s="109"/>
      <c r="DA458" s="109"/>
      <c r="DB458" s="109"/>
      <c r="DC458" s="109"/>
      <c r="DD458" s="109"/>
      <c r="DE458" s="109"/>
      <c r="DF458" s="109"/>
      <c r="DG458" s="109"/>
      <c r="DH458" s="109"/>
      <c r="DI458" s="109"/>
      <c r="DJ458" s="109"/>
      <c r="DK458" s="109"/>
      <c r="DL458" s="109"/>
      <c r="DM458" s="109"/>
      <c r="DN458" s="109"/>
      <c r="DO458" s="109"/>
      <c r="DP458" s="109"/>
      <c r="DQ458" s="109"/>
      <c r="DR458" s="109"/>
      <c r="DS458" s="109"/>
      <c r="DT458" s="109"/>
      <c r="DU458" s="109"/>
      <c r="DV458" s="109"/>
      <c r="DW458" s="109"/>
      <c r="DX458" s="109"/>
      <c r="DY458" s="109"/>
      <c r="DZ458" s="109"/>
      <c r="EA458" s="109"/>
      <c r="EB458" s="109"/>
      <c r="EC458" s="109"/>
      <c r="ED458" s="109"/>
      <c r="EE458" s="109"/>
      <c r="EF458" s="109"/>
      <c r="EG458" s="109"/>
      <c r="EH458" s="109"/>
      <c r="EI458" s="109"/>
      <c r="EJ458" s="109"/>
      <c r="EK458" s="109"/>
      <c r="EL458" s="109"/>
      <c r="EM458" s="109"/>
      <c r="EN458" s="109"/>
      <c r="EO458" s="109"/>
      <c r="EP458" s="109"/>
      <c r="EQ458" s="109"/>
      <c r="ER458" s="109"/>
      <c r="ES458" s="109"/>
      <c r="ET458" s="109"/>
      <c r="EU458" s="109"/>
      <c r="EV458" s="109"/>
      <c r="EW458" s="109"/>
      <c r="EX458" s="109"/>
      <c r="EY458" s="109"/>
      <c r="EZ458" s="109"/>
      <c r="FA458" s="109"/>
      <c r="FB458" s="109"/>
      <c r="FC458" s="109"/>
      <c r="FD458" s="109"/>
      <c r="FE458" s="109"/>
      <c r="FF458" s="109"/>
      <c r="FG458" s="109"/>
      <c r="FH458" s="109"/>
      <c r="FI458" s="109"/>
      <c r="FJ458" s="109"/>
      <c r="FK458" s="109"/>
      <c r="FL458" s="109"/>
      <c r="FM458" s="109"/>
      <c r="FN458" s="109"/>
      <c r="FO458" s="109"/>
      <c r="FP458" s="109"/>
      <c r="FQ458" s="109"/>
      <c r="FR458" s="109"/>
      <c r="FS458" s="109"/>
      <c r="FT458" s="109"/>
      <c r="FU458" s="109"/>
      <c r="FV458" s="109"/>
      <c r="FW458" s="109"/>
      <c r="FX458" s="109"/>
      <c r="FY458" s="109"/>
      <c r="FZ458" s="109"/>
      <c r="GA458" s="109"/>
      <c r="GB458" s="109"/>
      <c r="GC458" s="109"/>
      <c r="GD458" s="109"/>
      <c r="GE458" s="109"/>
      <c r="GF458" s="109"/>
      <c r="GG458" s="109"/>
      <c r="GH458" s="109"/>
      <c r="GI458" s="109"/>
      <c r="GJ458" s="109"/>
      <c r="GK458" s="109"/>
      <c r="GL458" s="109"/>
      <c r="GM458" s="109"/>
      <c r="GN458" s="109"/>
      <c r="GO458" s="109"/>
      <c r="GP458" s="109"/>
      <c r="GQ458" s="109"/>
      <c r="GR458" s="109"/>
      <c r="GS458" s="109"/>
      <c r="GT458" s="109"/>
      <c r="GU458" s="109"/>
      <c r="GV458" s="109"/>
      <c r="GW458" s="109"/>
      <c r="GX458" s="109"/>
      <c r="GY458" s="109"/>
      <c r="GZ458" s="109"/>
      <c r="HA458" s="109"/>
      <c r="HB458" s="109"/>
      <c r="HC458" s="109"/>
      <c r="HD458" s="109"/>
      <c r="HE458" s="109"/>
      <c r="HF458" s="109"/>
      <c r="HG458" s="109"/>
      <c r="HH458" s="109"/>
      <c r="HI458" s="109"/>
      <c r="HJ458" s="109"/>
      <c r="HK458" s="109"/>
      <c r="HL458" s="109"/>
      <c r="HM458" s="109"/>
      <c r="HN458" s="109"/>
      <c r="HO458" s="109"/>
      <c r="HP458" s="109"/>
      <c r="HQ458" s="109"/>
      <c r="HR458" s="109"/>
      <c r="HS458" s="109"/>
      <c r="HT458" s="109"/>
      <c r="HU458" s="109"/>
      <c r="HV458" s="109"/>
      <c r="HW458" s="109"/>
      <c r="HX458" s="109"/>
      <c r="HY458" s="109"/>
      <c r="HZ458" s="109"/>
      <c r="IA458" s="109"/>
      <c r="IB458" s="109"/>
      <c r="IC458" s="109"/>
      <c r="ID458" s="109"/>
      <c r="IE458" s="109"/>
      <c r="IF458" s="109"/>
      <c r="IG458" s="109"/>
      <c r="IH458" s="109"/>
      <c r="II458" s="109"/>
      <c r="IJ458" s="109"/>
      <c r="IK458" s="109"/>
      <c r="IL458" s="109"/>
      <c r="IM458" s="109"/>
      <c r="IN458" s="109"/>
      <c r="IO458" s="109"/>
      <c r="IP458" s="109"/>
      <c r="IQ458" s="109"/>
      <c r="IR458" s="109"/>
      <c r="IS458" s="109"/>
      <c r="IT458" s="109"/>
      <c r="IU458" s="109"/>
      <c r="IV458" s="109"/>
    </row>
    <row r="459" spans="1:256" s="107" customFormat="1" x14ac:dyDescent="0.15">
      <c r="A459" s="106"/>
      <c r="B459" s="106"/>
      <c r="E459" s="210"/>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09"/>
      <c r="AP459" s="109"/>
      <c r="AQ459" s="109"/>
      <c r="AR459" s="109"/>
      <c r="AS459" s="109"/>
      <c r="AT459" s="109"/>
      <c r="AU459" s="109"/>
      <c r="AV459" s="109"/>
      <c r="AW459" s="109"/>
      <c r="AX459" s="109"/>
      <c r="AY459" s="109"/>
      <c r="AZ459" s="109"/>
      <c r="BA459" s="109"/>
      <c r="BB459" s="109"/>
      <c r="BC459" s="109"/>
      <c r="BD459" s="109"/>
      <c r="BE459" s="109"/>
      <c r="BF459" s="109"/>
      <c r="BG459" s="109"/>
      <c r="BH459" s="109"/>
      <c r="BI459" s="109"/>
      <c r="BJ459" s="109"/>
      <c r="BK459" s="109"/>
      <c r="BL459" s="109"/>
      <c r="BM459" s="109"/>
      <c r="BN459" s="109"/>
      <c r="BO459" s="109"/>
      <c r="BP459" s="109"/>
      <c r="BQ459" s="109"/>
      <c r="BR459" s="109"/>
      <c r="BS459" s="109"/>
      <c r="BT459" s="109"/>
      <c r="BU459" s="109"/>
      <c r="BV459" s="109"/>
      <c r="BW459" s="109"/>
      <c r="BX459" s="109"/>
      <c r="BY459" s="109"/>
      <c r="BZ459" s="109"/>
      <c r="CA459" s="109"/>
      <c r="CB459" s="109"/>
      <c r="CC459" s="109"/>
      <c r="CD459" s="109"/>
      <c r="CE459" s="109"/>
      <c r="CF459" s="109"/>
      <c r="CG459" s="109"/>
      <c r="CH459" s="109"/>
      <c r="CI459" s="109"/>
      <c r="CJ459" s="109"/>
      <c r="CK459" s="109"/>
      <c r="CL459" s="109"/>
      <c r="CM459" s="109"/>
      <c r="CN459" s="109"/>
      <c r="CO459" s="109"/>
      <c r="CP459" s="109"/>
      <c r="CQ459" s="109"/>
      <c r="CR459" s="109"/>
      <c r="CS459" s="109"/>
      <c r="CT459" s="109"/>
      <c r="CU459" s="109"/>
      <c r="CV459" s="109"/>
      <c r="CW459" s="109"/>
      <c r="CX459" s="109"/>
      <c r="CY459" s="109"/>
      <c r="CZ459" s="109"/>
      <c r="DA459" s="109"/>
      <c r="DB459" s="109"/>
      <c r="DC459" s="109"/>
      <c r="DD459" s="109"/>
      <c r="DE459" s="109"/>
      <c r="DF459" s="109"/>
      <c r="DG459" s="109"/>
      <c r="DH459" s="109"/>
      <c r="DI459" s="109"/>
      <c r="DJ459" s="109"/>
      <c r="DK459" s="109"/>
      <c r="DL459" s="109"/>
      <c r="DM459" s="109"/>
      <c r="DN459" s="109"/>
      <c r="DO459" s="109"/>
      <c r="DP459" s="109"/>
      <c r="DQ459" s="109"/>
      <c r="DR459" s="109"/>
      <c r="DS459" s="109"/>
      <c r="DT459" s="109"/>
      <c r="DU459" s="109"/>
      <c r="DV459" s="109"/>
      <c r="DW459" s="109"/>
      <c r="DX459" s="109"/>
      <c r="DY459" s="109"/>
      <c r="DZ459" s="109"/>
      <c r="EA459" s="109"/>
      <c r="EB459" s="109"/>
      <c r="EC459" s="109"/>
      <c r="ED459" s="109"/>
      <c r="EE459" s="109"/>
      <c r="EF459" s="109"/>
      <c r="EG459" s="109"/>
      <c r="EH459" s="109"/>
      <c r="EI459" s="109"/>
      <c r="EJ459" s="109"/>
      <c r="EK459" s="109"/>
      <c r="EL459" s="109"/>
      <c r="EM459" s="109"/>
      <c r="EN459" s="109"/>
      <c r="EO459" s="109"/>
      <c r="EP459" s="109"/>
      <c r="EQ459" s="109"/>
      <c r="ER459" s="109"/>
      <c r="ES459" s="109"/>
      <c r="ET459" s="109"/>
      <c r="EU459" s="109"/>
      <c r="EV459" s="109"/>
      <c r="EW459" s="109"/>
      <c r="EX459" s="109"/>
      <c r="EY459" s="109"/>
      <c r="EZ459" s="109"/>
      <c r="FA459" s="109"/>
      <c r="FB459" s="109"/>
      <c r="FC459" s="109"/>
      <c r="FD459" s="109"/>
      <c r="FE459" s="109"/>
      <c r="FF459" s="109"/>
      <c r="FG459" s="109"/>
      <c r="FH459" s="109"/>
      <c r="FI459" s="109"/>
      <c r="FJ459" s="109"/>
      <c r="FK459" s="109"/>
      <c r="FL459" s="109"/>
      <c r="FM459" s="109"/>
      <c r="FN459" s="109"/>
      <c r="FO459" s="109"/>
      <c r="FP459" s="109"/>
      <c r="FQ459" s="109"/>
      <c r="FR459" s="109"/>
      <c r="FS459" s="109"/>
      <c r="FT459" s="109"/>
      <c r="FU459" s="109"/>
      <c r="FV459" s="109"/>
      <c r="FW459" s="109"/>
      <c r="FX459" s="109"/>
      <c r="FY459" s="109"/>
      <c r="FZ459" s="109"/>
      <c r="GA459" s="109"/>
      <c r="GB459" s="109"/>
      <c r="GC459" s="109"/>
      <c r="GD459" s="109"/>
      <c r="GE459" s="109"/>
      <c r="GF459" s="109"/>
      <c r="GG459" s="109"/>
      <c r="GH459" s="109"/>
      <c r="GI459" s="109"/>
      <c r="GJ459" s="109"/>
      <c r="GK459" s="109"/>
      <c r="GL459" s="109"/>
      <c r="GM459" s="109"/>
      <c r="GN459" s="109"/>
      <c r="GO459" s="109"/>
      <c r="GP459" s="109"/>
      <c r="GQ459" s="109"/>
      <c r="GR459" s="109"/>
      <c r="GS459" s="109"/>
      <c r="GT459" s="109"/>
      <c r="GU459" s="109"/>
      <c r="GV459" s="109"/>
      <c r="GW459" s="109"/>
      <c r="GX459" s="109"/>
      <c r="GY459" s="109"/>
      <c r="GZ459" s="109"/>
      <c r="HA459" s="109"/>
      <c r="HB459" s="109"/>
      <c r="HC459" s="109"/>
      <c r="HD459" s="109"/>
      <c r="HE459" s="109"/>
      <c r="HF459" s="109"/>
      <c r="HG459" s="109"/>
      <c r="HH459" s="109"/>
      <c r="HI459" s="109"/>
      <c r="HJ459" s="109"/>
      <c r="HK459" s="109"/>
      <c r="HL459" s="109"/>
      <c r="HM459" s="109"/>
      <c r="HN459" s="109"/>
      <c r="HO459" s="109"/>
      <c r="HP459" s="109"/>
      <c r="HQ459" s="109"/>
      <c r="HR459" s="109"/>
      <c r="HS459" s="109"/>
      <c r="HT459" s="109"/>
      <c r="HU459" s="109"/>
      <c r="HV459" s="109"/>
      <c r="HW459" s="109"/>
      <c r="HX459" s="109"/>
      <c r="HY459" s="109"/>
      <c r="HZ459" s="109"/>
      <c r="IA459" s="109"/>
      <c r="IB459" s="109"/>
      <c r="IC459" s="109"/>
      <c r="ID459" s="109"/>
      <c r="IE459" s="109"/>
      <c r="IF459" s="109"/>
      <c r="IG459" s="109"/>
      <c r="IH459" s="109"/>
      <c r="II459" s="109"/>
      <c r="IJ459" s="109"/>
      <c r="IK459" s="109"/>
      <c r="IL459" s="109"/>
      <c r="IM459" s="109"/>
      <c r="IN459" s="109"/>
      <c r="IO459" s="109"/>
      <c r="IP459" s="109"/>
      <c r="IQ459" s="109"/>
      <c r="IR459" s="109"/>
      <c r="IS459" s="109"/>
      <c r="IT459" s="109"/>
      <c r="IU459" s="109"/>
      <c r="IV459" s="109"/>
    </row>
    <row r="460" spans="1:256" s="107" customFormat="1" x14ac:dyDescent="0.15">
      <c r="A460" s="106"/>
      <c r="B460" s="106"/>
      <c r="E460" s="210"/>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09"/>
      <c r="AL460" s="109"/>
      <c r="AM460" s="109"/>
      <c r="AN460" s="109"/>
      <c r="AO460" s="109"/>
      <c r="AP460" s="109"/>
      <c r="AQ460" s="109"/>
      <c r="AR460" s="109"/>
      <c r="AS460" s="109"/>
      <c r="AT460" s="109"/>
      <c r="AU460" s="109"/>
      <c r="AV460" s="109"/>
      <c r="AW460" s="109"/>
      <c r="AX460" s="109"/>
      <c r="AY460" s="109"/>
      <c r="AZ460" s="109"/>
      <c r="BA460" s="109"/>
      <c r="BB460" s="109"/>
      <c r="BC460" s="109"/>
      <c r="BD460" s="109"/>
      <c r="BE460" s="109"/>
      <c r="BF460" s="109"/>
      <c r="BG460" s="109"/>
      <c r="BH460" s="109"/>
      <c r="BI460" s="109"/>
      <c r="BJ460" s="109"/>
      <c r="BK460" s="109"/>
      <c r="BL460" s="109"/>
      <c r="BM460" s="109"/>
      <c r="BN460" s="109"/>
      <c r="BO460" s="109"/>
      <c r="BP460" s="109"/>
      <c r="BQ460" s="109"/>
      <c r="BR460" s="109"/>
      <c r="BS460" s="109"/>
      <c r="BT460" s="109"/>
      <c r="BU460" s="109"/>
      <c r="BV460" s="109"/>
      <c r="BW460" s="109"/>
      <c r="BX460" s="109"/>
      <c r="BY460" s="109"/>
      <c r="BZ460" s="109"/>
      <c r="CA460" s="109"/>
      <c r="CB460" s="109"/>
      <c r="CC460" s="109"/>
      <c r="CD460" s="109"/>
      <c r="CE460" s="109"/>
      <c r="CF460" s="109"/>
      <c r="CG460" s="109"/>
      <c r="CH460" s="109"/>
      <c r="CI460" s="109"/>
      <c r="CJ460" s="109"/>
      <c r="CK460" s="109"/>
      <c r="CL460" s="109"/>
      <c r="CM460" s="109"/>
      <c r="CN460" s="109"/>
      <c r="CO460" s="109"/>
      <c r="CP460" s="109"/>
      <c r="CQ460" s="109"/>
      <c r="CR460" s="109"/>
      <c r="CS460" s="109"/>
      <c r="CT460" s="109"/>
      <c r="CU460" s="109"/>
      <c r="CV460" s="109"/>
      <c r="CW460" s="109"/>
      <c r="CX460" s="109"/>
      <c r="CY460" s="109"/>
      <c r="CZ460" s="109"/>
      <c r="DA460" s="109"/>
      <c r="DB460" s="109"/>
      <c r="DC460" s="109"/>
      <c r="DD460" s="109"/>
      <c r="DE460" s="109"/>
      <c r="DF460" s="109"/>
      <c r="DG460" s="109"/>
      <c r="DH460" s="109"/>
      <c r="DI460" s="109"/>
      <c r="DJ460" s="109"/>
      <c r="DK460" s="109"/>
      <c r="DL460" s="109"/>
      <c r="DM460" s="109"/>
      <c r="DN460" s="109"/>
      <c r="DO460" s="109"/>
      <c r="DP460" s="109"/>
      <c r="DQ460" s="109"/>
      <c r="DR460" s="109"/>
      <c r="DS460" s="109"/>
      <c r="DT460" s="109"/>
      <c r="DU460" s="109"/>
      <c r="DV460" s="109"/>
      <c r="DW460" s="109"/>
      <c r="DX460" s="109"/>
      <c r="DY460" s="109"/>
      <c r="DZ460" s="109"/>
      <c r="EA460" s="109"/>
      <c r="EB460" s="109"/>
      <c r="EC460" s="109"/>
      <c r="ED460" s="109"/>
      <c r="EE460" s="109"/>
      <c r="EF460" s="109"/>
      <c r="EG460" s="109"/>
      <c r="EH460" s="109"/>
      <c r="EI460" s="109"/>
      <c r="EJ460" s="109"/>
      <c r="EK460" s="109"/>
      <c r="EL460" s="109"/>
      <c r="EM460" s="109"/>
      <c r="EN460" s="109"/>
      <c r="EO460" s="109"/>
      <c r="EP460" s="109"/>
      <c r="EQ460" s="109"/>
      <c r="ER460" s="109"/>
      <c r="ES460" s="109"/>
      <c r="ET460" s="109"/>
      <c r="EU460" s="109"/>
      <c r="EV460" s="109"/>
      <c r="EW460" s="109"/>
      <c r="EX460" s="109"/>
      <c r="EY460" s="109"/>
      <c r="EZ460" s="109"/>
      <c r="FA460" s="109"/>
      <c r="FB460" s="109"/>
      <c r="FC460" s="109"/>
      <c r="FD460" s="109"/>
      <c r="FE460" s="109"/>
      <c r="FF460" s="109"/>
      <c r="FG460" s="109"/>
      <c r="FH460" s="109"/>
      <c r="FI460" s="109"/>
      <c r="FJ460" s="109"/>
      <c r="FK460" s="109"/>
      <c r="FL460" s="109"/>
      <c r="FM460" s="109"/>
      <c r="FN460" s="109"/>
      <c r="FO460" s="109"/>
      <c r="FP460" s="109"/>
      <c r="FQ460" s="109"/>
      <c r="FR460" s="109"/>
      <c r="FS460" s="109"/>
      <c r="FT460" s="109"/>
      <c r="FU460" s="109"/>
      <c r="FV460" s="109"/>
      <c r="FW460" s="109"/>
      <c r="FX460" s="109"/>
      <c r="FY460" s="109"/>
      <c r="FZ460" s="109"/>
      <c r="GA460" s="109"/>
      <c r="GB460" s="109"/>
      <c r="GC460" s="109"/>
      <c r="GD460" s="109"/>
      <c r="GE460" s="109"/>
      <c r="GF460" s="109"/>
      <c r="GG460" s="109"/>
      <c r="GH460" s="109"/>
      <c r="GI460" s="109"/>
      <c r="GJ460" s="109"/>
      <c r="GK460" s="109"/>
      <c r="GL460" s="109"/>
      <c r="GM460" s="109"/>
      <c r="GN460" s="109"/>
      <c r="GO460" s="109"/>
      <c r="GP460" s="109"/>
      <c r="GQ460" s="109"/>
      <c r="GR460" s="109"/>
      <c r="GS460" s="109"/>
      <c r="GT460" s="109"/>
      <c r="GU460" s="109"/>
      <c r="GV460" s="109"/>
      <c r="GW460" s="109"/>
      <c r="GX460" s="109"/>
      <c r="GY460" s="109"/>
      <c r="GZ460" s="109"/>
      <c r="HA460" s="109"/>
      <c r="HB460" s="109"/>
      <c r="HC460" s="109"/>
      <c r="HD460" s="109"/>
      <c r="HE460" s="109"/>
      <c r="HF460" s="109"/>
      <c r="HG460" s="109"/>
      <c r="HH460" s="109"/>
      <c r="HI460" s="109"/>
      <c r="HJ460" s="109"/>
      <c r="HK460" s="109"/>
      <c r="HL460" s="109"/>
      <c r="HM460" s="109"/>
      <c r="HN460" s="109"/>
      <c r="HO460" s="109"/>
      <c r="HP460" s="109"/>
      <c r="HQ460" s="109"/>
      <c r="HR460" s="109"/>
      <c r="HS460" s="109"/>
      <c r="HT460" s="109"/>
      <c r="HU460" s="109"/>
      <c r="HV460" s="109"/>
      <c r="HW460" s="109"/>
      <c r="HX460" s="109"/>
      <c r="HY460" s="109"/>
      <c r="HZ460" s="109"/>
      <c r="IA460" s="109"/>
      <c r="IB460" s="109"/>
      <c r="IC460" s="109"/>
      <c r="ID460" s="109"/>
      <c r="IE460" s="109"/>
      <c r="IF460" s="109"/>
      <c r="IG460" s="109"/>
      <c r="IH460" s="109"/>
      <c r="II460" s="109"/>
      <c r="IJ460" s="109"/>
      <c r="IK460" s="109"/>
      <c r="IL460" s="109"/>
      <c r="IM460" s="109"/>
      <c r="IN460" s="109"/>
      <c r="IO460" s="109"/>
      <c r="IP460" s="109"/>
      <c r="IQ460" s="109"/>
      <c r="IR460" s="109"/>
      <c r="IS460" s="109"/>
      <c r="IT460" s="109"/>
      <c r="IU460" s="109"/>
      <c r="IV460" s="109"/>
    </row>
    <row r="461" spans="1:256" s="107" customFormat="1" x14ac:dyDescent="0.15">
      <c r="A461" s="106"/>
      <c r="B461" s="106"/>
      <c r="E461" s="210"/>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09"/>
      <c r="AL461" s="109"/>
      <c r="AM461" s="109"/>
      <c r="AN461" s="109"/>
      <c r="AO461" s="109"/>
      <c r="AP461" s="109"/>
      <c r="AQ461" s="109"/>
      <c r="AR461" s="109"/>
      <c r="AS461" s="109"/>
      <c r="AT461" s="109"/>
      <c r="AU461" s="109"/>
      <c r="AV461" s="109"/>
      <c r="AW461" s="109"/>
      <c r="AX461" s="109"/>
      <c r="AY461" s="109"/>
      <c r="AZ461" s="109"/>
      <c r="BA461" s="109"/>
      <c r="BB461" s="109"/>
      <c r="BC461" s="109"/>
      <c r="BD461" s="109"/>
      <c r="BE461" s="109"/>
      <c r="BF461" s="109"/>
      <c r="BG461" s="109"/>
      <c r="BH461" s="109"/>
      <c r="BI461" s="109"/>
      <c r="BJ461" s="109"/>
      <c r="BK461" s="109"/>
      <c r="BL461" s="109"/>
      <c r="BM461" s="109"/>
      <c r="BN461" s="109"/>
      <c r="BO461" s="109"/>
      <c r="BP461" s="109"/>
      <c r="BQ461" s="109"/>
      <c r="BR461" s="109"/>
      <c r="BS461" s="109"/>
      <c r="BT461" s="109"/>
      <c r="BU461" s="109"/>
      <c r="BV461" s="109"/>
      <c r="BW461" s="109"/>
      <c r="BX461" s="109"/>
      <c r="BY461" s="109"/>
      <c r="BZ461" s="109"/>
      <c r="CA461" s="109"/>
      <c r="CB461" s="109"/>
      <c r="CC461" s="109"/>
      <c r="CD461" s="109"/>
      <c r="CE461" s="109"/>
      <c r="CF461" s="109"/>
      <c r="CG461" s="109"/>
      <c r="CH461" s="109"/>
      <c r="CI461" s="109"/>
      <c r="CJ461" s="109"/>
      <c r="CK461" s="109"/>
      <c r="CL461" s="109"/>
      <c r="CM461" s="109"/>
      <c r="CN461" s="109"/>
      <c r="CO461" s="109"/>
      <c r="CP461" s="109"/>
      <c r="CQ461" s="109"/>
      <c r="CR461" s="109"/>
      <c r="CS461" s="109"/>
      <c r="CT461" s="109"/>
      <c r="CU461" s="109"/>
      <c r="CV461" s="109"/>
      <c r="CW461" s="109"/>
      <c r="CX461" s="109"/>
      <c r="CY461" s="109"/>
      <c r="CZ461" s="109"/>
      <c r="DA461" s="109"/>
      <c r="DB461" s="109"/>
      <c r="DC461" s="109"/>
      <c r="DD461" s="109"/>
      <c r="DE461" s="109"/>
      <c r="DF461" s="109"/>
      <c r="DG461" s="109"/>
      <c r="DH461" s="109"/>
      <c r="DI461" s="109"/>
      <c r="DJ461" s="109"/>
      <c r="DK461" s="109"/>
      <c r="DL461" s="109"/>
      <c r="DM461" s="109"/>
      <c r="DN461" s="109"/>
      <c r="DO461" s="109"/>
      <c r="DP461" s="109"/>
      <c r="DQ461" s="109"/>
      <c r="DR461" s="109"/>
      <c r="DS461" s="109"/>
      <c r="DT461" s="109"/>
      <c r="DU461" s="109"/>
      <c r="DV461" s="109"/>
      <c r="DW461" s="109"/>
      <c r="DX461" s="109"/>
      <c r="DY461" s="109"/>
      <c r="DZ461" s="109"/>
      <c r="EA461" s="109"/>
      <c r="EB461" s="109"/>
      <c r="EC461" s="109"/>
      <c r="ED461" s="109"/>
      <c r="EE461" s="109"/>
      <c r="EF461" s="109"/>
      <c r="EG461" s="109"/>
      <c r="EH461" s="109"/>
      <c r="EI461" s="109"/>
      <c r="EJ461" s="109"/>
      <c r="EK461" s="109"/>
      <c r="EL461" s="109"/>
      <c r="EM461" s="109"/>
      <c r="EN461" s="109"/>
      <c r="EO461" s="109"/>
      <c r="EP461" s="109"/>
      <c r="EQ461" s="109"/>
      <c r="ER461" s="109"/>
      <c r="ES461" s="109"/>
      <c r="ET461" s="109"/>
      <c r="EU461" s="109"/>
      <c r="EV461" s="109"/>
      <c r="EW461" s="109"/>
      <c r="EX461" s="109"/>
      <c r="EY461" s="109"/>
      <c r="EZ461" s="109"/>
      <c r="FA461" s="109"/>
      <c r="FB461" s="109"/>
      <c r="FC461" s="109"/>
      <c r="FD461" s="109"/>
      <c r="FE461" s="109"/>
      <c r="FF461" s="109"/>
      <c r="FG461" s="109"/>
      <c r="FH461" s="109"/>
      <c r="FI461" s="109"/>
      <c r="FJ461" s="109"/>
      <c r="FK461" s="109"/>
      <c r="FL461" s="109"/>
      <c r="FM461" s="109"/>
      <c r="FN461" s="109"/>
      <c r="FO461" s="109"/>
      <c r="FP461" s="109"/>
      <c r="FQ461" s="109"/>
      <c r="FR461" s="109"/>
      <c r="FS461" s="109"/>
      <c r="FT461" s="109"/>
      <c r="FU461" s="109"/>
      <c r="FV461" s="109"/>
      <c r="FW461" s="109"/>
      <c r="FX461" s="109"/>
      <c r="FY461" s="109"/>
      <c r="FZ461" s="109"/>
      <c r="GA461" s="109"/>
      <c r="GB461" s="109"/>
      <c r="GC461" s="109"/>
      <c r="GD461" s="109"/>
      <c r="GE461" s="109"/>
      <c r="GF461" s="109"/>
      <c r="GG461" s="109"/>
      <c r="GH461" s="109"/>
      <c r="GI461" s="109"/>
      <c r="GJ461" s="109"/>
      <c r="GK461" s="109"/>
      <c r="GL461" s="109"/>
      <c r="GM461" s="109"/>
      <c r="GN461" s="109"/>
      <c r="GO461" s="109"/>
      <c r="GP461" s="109"/>
      <c r="GQ461" s="109"/>
      <c r="GR461" s="109"/>
      <c r="GS461" s="109"/>
      <c r="GT461" s="109"/>
      <c r="GU461" s="109"/>
      <c r="GV461" s="109"/>
      <c r="GW461" s="109"/>
      <c r="GX461" s="109"/>
      <c r="GY461" s="109"/>
      <c r="GZ461" s="109"/>
      <c r="HA461" s="109"/>
      <c r="HB461" s="109"/>
      <c r="HC461" s="109"/>
      <c r="HD461" s="109"/>
      <c r="HE461" s="109"/>
      <c r="HF461" s="109"/>
      <c r="HG461" s="109"/>
      <c r="HH461" s="109"/>
      <c r="HI461" s="109"/>
      <c r="HJ461" s="109"/>
      <c r="HK461" s="109"/>
      <c r="HL461" s="109"/>
      <c r="HM461" s="109"/>
      <c r="HN461" s="109"/>
      <c r="HO461" s="109"/>
      <c r="HP461" s="109"/>
      <c r="HQ461" s="109"/>
      <c r="HR461" s="109"/>
      <c r="HS461" s="109"/>
      <c r="HT461" s="109"/>
      <c r="HU461" s="109"/>
      <c r="HV461" s="109"/>
      <c r="HW461" s="109"/>
      <c r="HX461" s="109"/>
      <c r="HY461" s="109"/>
      <c r="HZ461" s="109"/>
      <c r="IA461" s="109"/>
      <c r="IB461" s="109"/>
      <c r="IC461" s="109"/>
      <c r="ID461" s="109"/>
      <c r="IE461" s="109"/>
      <c r="IF461" s="109"/>
      <c r="IG461" s="109"/>
      <c r="IH461" s="109"/>
      <c r="II461" s="109"/>
      <c r="IJ461" s="109"/>
      <c r="IK461" s="109"/>
      <c r="IL461" s="109"/>
      <c r="IM461" s="109"/>
      <c r="IN461" s="109"/>
      <c r="IO461" s="109"/>
      <c r="IP461" s="109"/>
      <c r="IQ461" s="109"/>
      <c r="IR461" s="109"/>
      <c r="IS461" s="109"/>
      <c r="IT461" s="109"/>
      <c r="IU461" s="109"/>
      <c r="IV461" s="109"/>
    </row>
    <row r="462" spans="1:256" s="107" customFormat="1" x14ac:dyDescent="0.15">
      <c r="A462" s="106"/>
      <c r="B462" s="106"/>
      <c r="E462" s="210"/>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09"/>
      <c r="AP462" s="109"/>
      <c r="AQ462" s="109"/>
      <c r="AR462" s="109"/>
      <c r="AS462" s="109"/>
      <c r="AT462" s="109"/>
      <c r="AU462" s="109"/>
      <c r="AV462" s="109"/>
      <c r="AW462" s="109"/>
      <c r="AX462" s="109"/>
      <c r="AY462" s="109"/>
      <c r="AZ462" s="109"/>
      <c r="BA462" s="109"/>
      <c r="BB462" s="109"/>
      <c r="BC462" s="109"/>
      <c r="BD462" s="109"/>
      <c r="BE462" s="109"/>
      <c r="BF462" s="109"/>
      <c r="BG462" s="109"/>
      <c r="BH462" s="109"/>
      <c r="BI462" s="109"/>
      <c r="BJ462" s="109"/>
      <c r="BK462" s="109"/>
      <c r="BL462" s="109"/>
      <c r="BM462" s="109"/>
      <c r="BN462" s="109"/>
      <c r="BO462" s="109"/>
      <c r="BP462" s="109"/>
      <c r="BQ462" s="109"/>
      <c r="BR462" s="109"/>
      <c r="BS462" s="109"/>
      <c r="BT462" s="109"/>
      <c r="BU462" s="109"/>
      <c r="BV462" s="109"/>
      <c r="BW462" s="109"/>
      <c r="BX462" s="109"/>
      <c r="BY462" s="109"/>
      <c r="BZ462" s="109"/>
      <c r="CA462" s="109"/>
      <c r="CB462" s="109"/>
      <c r="CC462" s="109"/>
      <c r="CD462" s="109"/>
      <c r="CE462" s="109"/>
      <c r="CF462" s="109"/>
      <c r="CG462" s="109"/>
      <c r="CH462" s="109"/>
      <c r="CI462" s="109"/>
      <c r="CJ462" s="109"/>
      <c r="CK462" s="109"/>
      <c r="CL462" s="109"/>
      <c r="CM462" s="109"/>
      <c r="CN462" s="109"/>
      <c r="CO462" s="109"/>
      <c r="CP462" s="109"/>
      <c r="CQ462" s="109"/>
      <c r="CR462" s="109"/>
      <c r="CS462" s="109"/>
      <c r="CT462" s="109"/>
      <c r="CU462" s="109"/>
      <c r="CV462" s="109"/>
      <c r="CW462" s="109"/>
      <c r="CX462" s="109"/>
      <c r="CY462" s="109"/>
      <c r="CZ462" s="109"/>
      <c r="DA462" s="109"/>
      <c r="DB462" s="109"/>
      <c r="DC462" s="109"/>
      <c r="DD462" s="109"/>
      <c r="DE462" s="109"/>
      <c r="DF462" s="109"/>
      <c r="DG462" s="109"/>
      <c r="DH462" s="109"/>
      <c r="DI462" s="109"/>
      <c r="DJ462" s="109"/>
      <c r="DK462" s="109"/>
      <c r="DL462" s="109"/>
      <c r="DM462" s="109"/>
      <c r="DN462" s="109"/>
      <c r="DO462" s="109"/>
      <c r="DP462" s="109"/>
      <c r="DQ462" s="109"/>
      <c r="DR462" s="109"/>
      <c r="DS462" s="109"/>
      <c r="DT462" s="109"/>
      <c r="DU462" s="109"/>
      <c r="DV462" s="109"/>
      <c r="DW462" s="109"/>
      <c r="DX462" s="109"/>
      <c r="DY462" s="109"/>
      <c r="DZ462" s="109"/>
      <c r="EA462" s="109"/>
      <c r="EB462" s="109"/>
      <c r="EC462" s="109"/>
      <c r="ED462" s="109"/>
      <c r="EE462" s="109"/>
      <c r="EF462" s="109"/>
      <c r="EG462" s="109"/>
      <c r="EH462" s="109"/>
      <c r="EI462" s="109"/>
      <c r="EJ462" s="109"/>
      <c r="EK462" s="109"/>
      <c r="EL462" s="109"/>
      <c r="EM462" s="109"/>
      <c r="EN462" s="109"/>
      <c r="EO462" s="109"/>
      <c r="EP462" s="109"/>
      <c r="EQ462" s="109"/>
      <c r="ER462" s="109"/>
      <c r="ES462" s="109"/>
      <c r="ET462" s="109"/>
      <c r="EU462" s="109"/>
      <c r="EV462" s="109"/>
      <c r="EW462" s="109"/>
      <c r="EX462" s="109"/>
      <c r="EY462" s="109"/>
      <c r="EZ462" s="109"/>
      <c r="FA462" s="109"/>
      <c r="FB462" s="109"/>
      <c r="FC462" s="109"/>
      <c r="FD462" s="109"/>
      <c r="FE462" s="109"/>
      <c r="FF462" s="109"/>
      <c r="FG462" s="109"/>
      <c r="FH462" s="109"/>
      <c r="FI462" s="109"/>
      <c r="FJ462" s="109"/>
      <c r="FK462" s="109"/>
      <c r="FL462" s="109"/>
      <c r="FM462" s="109"/>
      <c r="FN462" s="109"/>
      <c r="FO462" s="109"/>
      <c r="FP462" s="109"/>
      <c r="FQ462" s="109"/>
      <c r="FR462" s="109"/>
      <c r="FS462" s="109"/>
      <c r="FT462" s="109"/>
      <c r="FU462" s="109"/>
      <c r="FV462" s="109"/>
      <c r="FW462" s="109"/>
      <c r="FX462" s="109"/>
      <c r="FY462" s="109"/>
      <c r="FZ462" s="109"/>
      <c r="GA462" s="109"/>
      <c r="GB462" s="109"/>
      <c r="GC462" s="109"/>
      <c r="GD462" s="109"/>
      <c r="GE462" s="109"/>
      <c r="GF462" s="109"/>
      <c r="GG462" s="109"/>
      <c r="GH462" s="109"/>
      <c r="GI462" s="109"/>
      <c r="GJ462" s="109"/>
      <c r="GK462" s="109"/>
      <c r="GL462" s="109"/>
      <c r="GM462" s="109"/>
      <c r="GN462" s="109"/>
      <c r="GO462" s="109"/>
      <c r="GP462" s="109"/>
      <c r="GQ462" s="109"/>
      <c r="GR462" s="109"/>
      <c r="GS462" s="109"/>
      <c r="GT462" s="109"/>
      <c r="GU462" s="109"/>
      <c r="GV462" s="109"/>
      <c r="GW462" s="109"/>
      <c r="GX462" s="109"/>
      <c r="GY462" s="109"/>
      <c r="GZ462" s="109"/>
      <c r="HA462" s="109"/>
      <c r="HB462" s="109"/>
      <c r="HC462" s="109"/>
      <c r="HD462" s="109"/>
      <c r="HE462" s="109"/>
      <c r="HF462" s="109"/>
      <c r="HG462" s="109"/>
      <c r="HH462" s="109"/>
      <c r="HI462" s="109"/>
      <c r="HJ462" s="109"/>
      <c r="HK462" s="109"/>
      <c r="HL462" s="109"/>
      <c r="HM462" s="109"/>
      <c r="HN462" s="109"/>
      <c r="HO462" s="109"/>
      <c r="HP462" s="109"/>
      <c r="HQ462" s="109"/>
      <c r="HR462" s="109"/>
      <c r="HS462" s="109"/>
      <c r="HT462" s="109"/>
      <c r="HU462" s="109"/>
      <c r="HV462" s="109"/>
      <c r="HW462" s="109"/>
      <c r="HX462" s="109"/>
      <c r="HY462" s="109"/>
      <c r="HZ462" s="109"/>
      <c r="IA462" s="109"/>
      <c r="IB462" s="109"/>
      <c r="IC462" s="109"/>
      <c r="ID462" s="109"/>
      <c r="IE462" s="109"/>
      <c r="IF462" s="109"/>
      <c r="IG462" s="109"/>
      <c r="IH462" s="109"/>
      <c r="II462" s="109"/>
      <c r="IJ462" s="109"/>
      <c r="IK462" s="109"/>
      <c r="IL462" s="109"/>
      <c r="IM462" s="109"/>
      <c r="IN462" s="109"/>
      <c r="IO462" s="109"/>
      <c r="IP462" s="109"/>
      <c r="IQ462" s="109"/>
      <c r="IR462" s="109"/>
      <c r="IS462" s="109"/>
      <c r="IT462" s="109"/>
      <c r="IU462" s="109"/>
      <c r="IV462" s="109"/>
    </row>
    <row r="463" spans="1:256" s="107" customFormat="1" x14ac:dyDescent="0.15">
      <c r="A463" s="106"/>
      <c r="B463" s="106"/>
      <c r="E463" s="210"/>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09"/>
      <c r="AL463" s="109"/>
      <c r="AM463" s="109"/>
      <c r="AN463" s="109"/>
      <c r="AO463" s="109"/>
      <c r="AP463" s="109"/>
      <c r="AQ463" s="109"/>
      <c r="AR463" s="109"/>
      <c r="AS463" s="109"/>
      <c r="AT463" s="109"/>
      <c r="AU463" s="109"/>
      <c r="AV463" s="109"/>
      <c r="AW463" s="109"/>
      <c r="AX463" s="109"/>
      <c r="AY463" s="109"/>
      <c r="AZ463" s="109"/>
      <c r="BA463" s="109"/>
      <c r="BB463" s="109"/>
      <c r="BC463" s="109"/>
      <c r="BD463" s="109"/>
      <c r="BE463" s="109"/>
      <c r="BF463" s="109"/>
      <c r="BG463" s="109"/>
      <c r="BH463" s="109"/>
      <c r="BI463" s="109"/>
      <c r="BJ463" s="109"/>
      <c r="BK463" s="109"/>
      <c r="BL463" s="109"/>
      <c r="BM463" s="109"/>
      <c r="BN463" s="109"/>
      <c r="BO463" s="109"/>
      <c r="BP463" s="109"/>
      <c r="BQ463" s="109"/>
      <c r="BR463" s="109"/>
      <c r="BS463" s="109"/>
      <c r="BT463" s="109"/>
      <c r="BU463" s="109"/>
      <c r="BV463" s="109"/>
      <c r="BW463" s="109"/>
      <c r="BX463" s="109"/>
      <c r="BY463" s="109"/>
      <c r="BZ463" s="109"/>
      <c r="CA463" s="109"/>
      <c r="CB463" s="109"/>
      <c r="CC463" s="109"/>
      <c r="CD463" s="109"/>
      <c r="CE463" s="109"/>
      <c r="CF463" s="109"/>
      <c r="CG463" s="109"/>
      <c r="CH463" s="109"/>
      <c r="CI463" s="109"/>
      <c r="CJ463" s="109"/>
      <c r="CK463" s="109"/>
      <c r="CL463" s="109"/>
      <c r="CM463" s="109"/>
      <c r="CN463" s="109"/>
      <c r="CO463" s="109"/>
      <c r="CP463" s="109"/>
      <c r="CQ463" s="109"/>
      <c r="CR463" s="109"/>
      <c r="CS463" s="109"/>
      <c r="CT463" s="109"/>
      <c r="CU463" s="109"/>
      <c r="CV463" s="109"/>
      <c r="CW463" s="109"/>
      <c r="CX463" s="109"/>
      <c r="CY463" s="109"/>
      <c r="CZ463" s="109"/>
      <c r="DA463" s="109"/>
      <c r="DB463" s="109"/>
      <c r="DC463" s="109"/>
      <c r="DD463" s="109"/>
      <c r="DE463" s="109"/>
      <c r="DF463" s="109"/>
      <c r="DG463" s="109"/>
      <c r="DH463" s="109"/>
      <c r="DI463" s="109"/>
      <c r="DJ463" s="109"/>
      <c r="DK463" s="109"/>
      <c r="DL463" s="109"/>
      <c r="DM463" s="109"/>
      <c r="DN463" s="109"/>
      <c r="DO463" s="109"/>
      <c r="DP463" s="109"/>
      <c r="DQ463" s="109"/>
      <c r="DR463" s="109"/>
      <c r="DS463" s="109"/>
      <c r="DT463" s="109"/>
      <c r="DU463" s="109"/>
      <c r="DV463" s="109"/>
      <c r="DW463" s="109"/>
      <c r="DX463" s="109"/>
      <c r="DY463" s="109"/>
      <c r="DZ463" s="109"/>
      <c r="EA463" s="109"/>
      <c r="EB463" s="109"/>
      <c r="EC463" s="109"/>
      <c r="ED463" s="109"/>
      <c r="EE463" s="109"/>
      <c r="EF463" s="109"/>
      <c r="EG463" s="109"/>
      <c r="EH463" s="109"/>
      <c r="EI463" s="109"/>
      <c r="EJ463" s="109"/>
      <c r="EK463" s="109"/>
      <c r="EL463" s="109"/>
      <c r="EM463" s="109"/>
      <c r="EN463" s="109"/>
      <c r="EO463" s="109"/>
      <c r="EP463" s="109"/>
      <c r="EQ463" s="109"/>
      <c r="ER463" s="109"/>
      <c r="ES463" s="109"/>
      <c r="ET463" s="109"/>
      <c r="EU463" s="109"/>
      <c r="EV463" s="109"/>
      <c r="EW463" s="109"/>
      <c r="EX463" s="109"/>
      <c r="EY463" s="109"/>
      <c r="EZ463" s="109"/>
      <c r="FA463" s="109"/>
      <c r="FB463" s="109"/>
      <c r="FC463" s="109"/>
      <c r="FD463" s="109"/>
      <c r="FE463" s="109"/>
      <c r="FF463" s="109"/>
      <c r="FG463" s="109"/>
      <c r="FH463" s="109"/>
      <c r="FI463" s="109"/>
      <c r="FJ463" s="109"/>
      <c r="FK463" s="109"/>
      <c r="FL463" s="109"/>
      <c r="FM463" s="109"/>
      <c r="FN463" s="109"/>
      <c r="FO463" s="109"/>
      <c r="FP463" s="109"/>
      <c r="FQ463" s="109"/>
      <c r="FR463" s="109"/>
      <c r="FS463" s="109"/>
      <c r="FT463" s="109"/>
      <c r="FU463" s="109"/>
      <c r="FV463" s="109"/>
      <c r="FW463" s="109"/>
      <c r="FX463" s="109"/>
      <c r="FY463" s="109"/>
      <c r="FZ463" s="109"/>
      <c r="GA463" s="109"/>
      <c r="GB463" s="109"/>
      <c r="GC463" s="109"/>
      <c r="GD463" s="109"/>
      <c r="GE463" s="109"/>
      <c r="GF463" s="109"/>
      <c r="GG463" s="109"/>
      <c r="GH463" s="109"/>
      <c r="GI463" s="109"/>
      <c r="GJ463" s="109"/>
      <c r="GK463" s="109"/>
      <c r="GL463" s="109"/>
      <c r="GM463" s="109"/>
      <c r="GN463" s="109"/>
      <c r="GO463" s="109"/>
      <c r="GP463" s="109"/>
      <c r="GQ463" s="109"/>
      <c r="GR463" s="109"/>
      <c r="GS463" s="109"/>
      <c r="GT463" s="109"/>
      <c r="GU463" s="109"/>
      <c r="GV463" s="109"/>
      <c r="GW463" s="109"/>
      <c r="GX463" s="109"/>
      <c r="GY463" s="109"/>
      <c r="GZ463" s="109"/>
      <c r="HA463" s="109"/>
      <c r="HB463" s="109"/>
      <c r="HC463" s="109"/>
      <c r="HD463" s="109"/>
      <c r="HE463" s="109"/>
      <c r="HF463" s="109"/>
      <c r="HG463" s="109"/>
      <c r="HH463" s="109"/>
      <c r="HI463" s="109"/>
      <c r="HJ463" s="109"/>
      <c r="HK463" s="109"/>
      <c r="HL463" s="109"/>
      <c r="HM463" s="109"/>
      <c r="HN463" s="109"/>
      <c r="HO463" s="109"/>
      <c r="HP463" s="109"/>
      <c r="HQ463" s="109"/>
      <c r="HR463" s="109"/>
      <c r="HS463" s="109"/>
      <c r="HT463" s="109"/>
      <c r="HU463" s="109"/>
      <c r="HV463" s="109"/>
      <c r="HW463" s="109"/>
      <c r="HX463" s="109"/>
      <c r="HY463" s="109"/>
      <c r="HZ463" s="109"/>
      <c r="IA463" s="109"/>
      <c r="IB463" s="109"/>
      <c r="IC463" s="109"/>
      <c r="ID463" s="109"/>
      <c r="IE463" s="109"/>
      <c r="IF463" s="109"/>
      <c r="IG463" s="109"/>
      <c r="IH463" s="109"/>
      <c r="II463" s="109"/>
      <c r="IJ463" s="109"/>
      <c r="IK463" s="109"/>
      <c r="IL463" s="109"/>
      <c r="IM463" s="109"/>
      <c r="IN463" s="109"/>
      <c r="IO463" s="109"/>
      <c r="IP463" s="109"/>
      <c r="IQ463" s="109"/>
      <c r="IR463" s="109"/>
      <c r="IS463" s="109"/>
      <c r="IT463" s="109"/>
      <c r="IU463" s="109"/>
      <c r="IV463" s="109"/>
    </row>
    <row r="464" spans="1:256" s="107" customFormat="1" x14ac:dyDescent="0.15">
      <c r="A464" s="106"/>
      <c r="B464" s="106"/>
      <c r="E464" s="210"/>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c r="AS464" s="109"/>
      <c r="AT464" s="109"/>
      <c r="AU464" s="109"/>
      <c r="AV464" s="109"/>
      <c r="AW464" s="109"/>
      <c r="AX464" s="109"/>
      <c r="AY464" s="109"/>
      <c r="AZ464" s="109"/>
      <c r="BA464" s="109"/>
      <c r="BB464" s="109"/>
      <c r="BC464" s="109"/>
      <c r="BD464" s="109"/>
      <c r="BE464" s="109"/>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c r="CA464" s="109"/>
      <c r="CB464" s="109"/>
      <c r="CC464" s="109"/>
      <c r="CD464" s="109"/>
      <c r="CE464" s="109"/>
      <c r="CF464" s="109"/>
      <c r="CG464" s="109"/>
      <c r="CH464" s="109"/>
      <c r="CI464" s="109"/>
      <c r="CJ464" s="109"/>
      <c r="CK464" s="109"/>
      <c r="CL464" s="109"/>
      <c r="CM464" s="109"/>
      <c r="CN464" s="109"/>
      <c r="CO464" s="109"/>
      <c r="CP464" s="109"/>
      <c r="CQ464" s="109"/>
      <c r="CR464" s="109"/>
      <c r="CS464" s="109"/>
      <c r="CT464" s="109"/>
      <c r="CU464" s="109"/>
      <c r="CV464" s="109"/>
      <c r="CW464" s="109"/>
      <c r="CX464" s="109"/>
      <c r="CY464" s="109"/>
      <c r="CZ464" s="109"/>
      <c r="DA464" s="109"/>
      <c r="DB464" s="109"/>
      <c r="DC464" s="109"/>
      <c r="DD464" s="109"/>
      <c r="DE464" s="109"/>
      <c r="DF464" s="109"/>
      <c r="DG464" s="109"/>
      <c r="DH464" s="109"/>
      <c r="DI464" s="109"/>
      <c r="DJ464" s="109"/>
      <c r="DK464" s="109"/>
      <c r="DL464" s="109"/>
      <c r="DM464" s="109"/>
      <c r="DN464" s="109"/>
      <c r="DO464" s="109"/>
      <c r="DP464" s="109"/>
      <c r="DQ464" s="109"/>
      <c r="DR464" s="109"/>
      <c r="DS464" s="109"/>
      <c r="DT464" s="109"/>
      <c r="DU464" s="109"/>
      <c r="DV464" s="109"/>
      <c r="DW464" s="109"/>
      <c r="DX464" s="109"/>
      <c r="DY464" s="109"/>
      <c r="DZ464" s="109"/>
      <c r="EA464" s="109"/>
      <c r="EB464" s="109"/>
      <c r="EC464" s="109"/>
      <c r="ED464" s="109"/>
      <c r="EE464" s="109"/>
      <c r="EF464" s="109"/>
      <c r="EG464" s="109"/>
      <c r="EH464" s="109"/>
      <c r="EI464" s="109"/>
      <c r="EJ464" s="109"/>
      <c r="EK464" s="109"/>
      <c r="EL464" s="109"/>
      <c r="EM464" s="109"/>
      <c r="EN464" s="109"/>
      <c r="EO464" s="109"/>
      <c r="EP464" s="109"/>
      <c r="EQ464" s="109"/>
      <c r="ER464" s="109"/>
      <c r="ES464" s="109"/>
      <c r="ET464" s="109"/>
      <c r="EU464" s="109"/>
      <c r="EV464" s="109"/>
      <c r="EW464" s="109"/>
      <c r="EX464" s="109"/>
      <c r="EY464" s="109"/>
      <c r="EZ464" s="109"/>
      <c r="FA464" s="109"/>
      <c r="FB464" s="109"/>
      <c r="FC464" s="109"/>
      <c r="FD464" s="109"/>
      <c r="FE464" s="109"/>
      <c r="FF464" s="109"/>
      <c r="FG464" s="109"/>
      <c r="FH464" s="109"/>
      <c r="FI464" s="109"/>
      <c r="FJ464" s="109"/>
      <c r="FK464" s="109"/>
      <c r="FL464" s="109"/>
      <c r="FM464" s="109"/>
      <c r="FN464" s="109"/>
      <c r="FO464" s="109"/>
      <c r="FP464" s="109"/>
      <c r="FQ464" s="109"/>
      <c r="FR464" s="109"/>
      <c r="FS464" s="109"/>
      <c r="FT464" s="109"/>
      <c r="FU464" s="109"/>
      <c r="FV464" s="109"/>
      <c r="FW464" s="109"/>
      <c r="FX464" s="109"/>
      <c r="FY464" s="109"/>
      <c r="FZ464" s="109"/>
      <c r="GA464" s="109"/>
      <c r="GB464" s="109"/>
      <c r="GC464" s="109"/>
      <c r="GD464" s="109"/>
      <c r="GE464" s="109"/>
      <c r="GF464" s="109"/>
      <c r="GG464" s="109"/>
      <c r="GH464" s="109"/>
      <c r="GI464" s="109"/>
      <c r="GJ464" s="109"/>
      <c r="GK464" s="109"/>
      <c r="GL464" s="109"/>
      <c r="GM464" s="109"/>
      <c r="GN464" s="109"/>
      <c r="GO464" s="109"/>
      <c r="GP464" s="109"/>
      <c r="GQ464" s="109"/>
      <c r="GR464" s="109"/>
      <c r="GS464" s="109"/>
      <c r="GT464" s="109"/>
      <c r="GU464" s="109"/>
      <c r="GV464" s="109"/>
      <c r="GW464" s="109"/>
      <c r="GX464" s="109"/>
      <c r="GY464" s="109"/>
      <c r="GZ464" s="109"/>
      <c r="HA464" s="109"/>
      <c r="HB464" s="109"/>
      <c r="HC464" s="109"/>
      <c r="HD464" s="109"/>
      <c r="HE464" s="109"/>
      <c r="HF464" s="109"/>
      <c r="HG464" s="109"/>
      <c r="HH464" s="109"/>
      <c r="HI464" s="109"/>
      <c r="HJ464" s="109"/>
      <c r="HK464" s="109"/>
      <c r="HL464" s="109"/>
      <c r="HM464" s="109"/>
      <c r="HN464" s="109"/>
      <c r="HO464" s="109"/>
      <c r="HP464" s="109"/>
      <c r="HQ464" s="109"/>
      <c r="HR464" s="109"/>
      <c r="HS464" s="109"/>
      <c r="HT464" s="109"/>
      <c r="HU464" s="109"/>
      <c r="HV464" s="109"/>
      <c r="HW464" s="109"/>
      <c r="HX464" s="109"/>
      <c r="HY464" s="109"/>
      <c r="HZ464" s="109"/>
      <c r="IA464" s="109"/>
      <c r="IB464" s="109"/>
      <c r="IC464" s="109"/>
      <c r="ID464" s="109"/>
      <c r="IE464" s="109"/>
      <c r="IF464" s="109"/>
      <c r="IG464" s="109"/>
      <c r="IH464" s="109"/>
      <c r="II464" s="109"/>
      <c r="IJ464" s="109"/>
      <c r="IK464" s="109"/>
      <c r="IL464" s="109"/>
      <c r="IM464" s="109"/>
      <c r="IN464" s="109"/>
      <c r="IO464" s="109"/>
      <c r="IP464" s="109"/>
      <c r="IQ464" s="109"/>
      <c r="IR464" s="109"/>
      <c r="IS464" s="109"/>
      <c r="IT464" s="109"/>
      <c r="IU464" s="109"/>
      <c r="IV464" s="109"/>
    </row>
    <row r="465" spans="1:256" s="107" customFormat="1" x14ac:dyDescent="0.15">
      <c r="A465" s="106"/>
      <c r="B465" s="106"/>
      <c r="E465" s="210"/>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c r="AY465" s="109"/>
      <c r="AZ465" s="109"/>
      <c r="BA465" s="109"/>
      <c r="BB465" s="109"/>
      <c r="BC465" s="109"/>
      <c r="BD465" s="109"/>
      <c r="BE465" s="109"/>
      <c r="BF465" s="109"/>
      <c r="BG465" s="109"/>
      <c r="BH465" s="109"/>
      <c r="BI465" s="109"/>
      <c r="BJ465" s="109"/>
      <c r="BK465" s="109"/>
      <c r="BL465" s="109"/>
      <c r="BM465" s="109"/>
      <c r="BN465" s="109"/>
      <c r="BO465" s="109"/>
      <c r="BP465" s="109"/>
      <c r="BQ465" s="109"/>
      <c r="BR465" s="109"/>
      <c r="BS465" s="109"/>
      <c r="BT465" s="109"/>
      <c r="BU465" s="109"/>
      <c r="BV465" s="109"/>
      <c r="BW465" s="109"/>
      <c r="BX465" s="109"/>
      <c r="BY465" s="109"/>
      <c r="BZ465" s="109"/>
      <c r="CA465" s="109"/>
      <c r="CB465" s="109"/>
      <c r="CC465" s="109"/>
      <c r="CD465" s="109"/>
      <c r="CE465" s="109"/>
      <c r="CF465" s="109"/>
      <c r="CG465" s="109"/>
      <c r="CH465" s="109"/>
      <c r="CI465" s="109"/>
      <c r="CJ465" s="109"/>
      <c r="CK465" s="109"/>
      <c r="CL465" s="109"/>
      <c r="CM465" s="109"/>
      <c r="CN465" s="109"/>
      <c r="CO465" s="109"/>
      <c r="CP465" s="109"/>
      <c r="CQ465" s="109"/>
      <c r="CR465" s="109"/>
      <c r="CS465" s="109"/>
      <c r="CT465" s="109"/>
      <c r="CU465" s="109"/>
      <c r="CV465" s="109"/>
      <c r="CW465" s="109"/>
      <c r="CX465" s="109"/>
      <c r="CY465" s="109"/>
      <c r="CZ465" s="109"/>
      <c r="DA465" s="109"/>
      <c r="DB465" s="109"/>
      <c r="DC465" s="109"/>
      <c r="DD465" s="109"/>
      <c r="DE465" s="109"/>
      <c r="DF465" s="109"/>
      <c r="DG465" s="109"/>
      <c r="DH465" s="109"/>
      <c r="DI465" s="109"/>
      <c r="DJ465" s="109"/>
      <c r="DK465" s="109"/>
      <c r="DL465" s="109"/>
      <c r="DM465" s="109"/>
      <c r="DN465" s="109"/>
      <c r="DO465" s="109"/>
      <c r="DP465" s="109"/>
      <c r="DQ465" s="109"/>
      <c r="DR465" s="109"/>
      <c r="DS465" s="109"/>
      <c r="DT465" s="109"/>
      <c r="DU465" s="109"/>
      <c r="DV465" s="109"/>
      <c r="DW465" s="109"/>
      <c r="DX465" s="109"/>
      <c r="DY465" s="109"/>
      <c r="DZ465" s="109"/>
      <c r="EA465" s="109"/>
      <c r="EB465" s="109"/>
      <c r="EC465" s="109"/>
      <c r="ED465" s="109"/>
      <c r="EE465" s="109"/>
      <c r="EF465" s="109"/>
      <c r="EG465" s="109"/>
      <c r="EH465" s="109"/>
      <c r="EI465" s="109"/>
      <c r="EJ465" s="109"/>
      <c r="EK465" s="109"/>
      <c r="EL465" s="109"/>
      <c r="EM465" s="109"/>
      <c r="EN465" s="109"/>
      <c r="EO465" s="109"/>
      <c r="EP465" s="109"/>
      <c r="EQ465" s="109"/>
      <c r="ER465" s="109"/>
      <c r="ES465" s="109"/>
      <c r="ET465" s="109"/>
      <c r="EU465" s="109"/>
      <c r="EV465" s="109"/>
      <c r="EW465" s="109"/>
      <c r="EX465" s="109"/>
      <c r="EY465" s="109"/>
      <c r="EZ465" s="109"/>
      <c r="FA465" s="109"/>
      <c r="FB465" s="109"/>
      <c r="FC465" s="109"/>
      <c r="FD465" s="109"/>
      <c r="FE465" s="109"/>
      <c r="FF465" s="109"/>
      <c r="FG465" s="109"/>
      <c r="FH465" s="109"/>
      <c r="FI465" s="109"/>
      <c r="FJ465" s="109"/>
      <c r="FK465" s="109"/>
      <c r="FL465" s="109"/>
      <c r="FM465" s="109"/>
      <c r="FN465" s="109"/>
      <c r="FO465" s="109"/>
      <c r="FP465" s="109"/>
      <c r="FQ465" s="109"/>
      <c r="FR465" s="109"/>
      <c r="FS465" s="109"/>
      <c r="FT465" s="109"/>
      <c r="FU465" s="109"/>
      <c r="FV465" s="109"/>
      <c r="FW465" s="109"/>
      <c r="FX465" s="109"/>
      <c r="FY465" s="109"/>
      <c r="FZ465" s="109"/>
      <c r="GA465" s="109"/>
      <c r="GB465" s="109"/>
      <c r="GC465" s="109"/>
      <c r="GD465" s="109"/>
      <c r="GE465" s="109"/>
      <c r="GF465" s="109"/>
      <c r="GG465" s="109"/>
      <c r="GH465" s="109"/>
      <c r="GI465" s="109"/>
      <c r="GJ465" s="109"/>
      <c r="GK465" s="109"/>
      <c r="GL465" s="109"/>
      <c r="GM465" s="109"/>
      <c r="GN465" s="109"/>
      <c r="GO465" s="109"/>
      <c r="GP465" s="109"/>
      <c r="GQ465" s="109"/>
      <c r="GR465" s="109"/>
      <c r="GS465" s="109"/>
      <c r="GT465" s="109"/>
      <c r="GU465" s="109"/>
      <c r="GV465" s="109"/>
      <c r="GW465" s="109"/>
      <c r="GX465" s="109"/>
      <c r="GY465" s="109"/>
      <c r="GZ465" s="109"/>
      <c r="HA465" s="109"/>
      <c r="HB465" s="109"/>
      <c r="HC465" s="109"/>
      <c r="HD465" s="109"/>
      <c r="HE465" s="109"/>
      <c r="HF465" s="109"/>
      <c r="HG465" s="109"/>
      <c r="HH465" s="109"/>
      <c r="HI465" s="109"/>
      <c r="HJ465" s="109"/>
      <c r="HK465" s="109"/>
      <c r="HL465" s="109"/>
      <c r="HM465" s="109"/>
      <c r="HN465" s="109"/>
      <c r="HO465" s="109"/>
      <c r="HP465" s="109"/>
      <c r="HQ465" s="109"/>
      <c r="HR465" s="109"/>
      <c r="HS465" s="109"/>
      <c r="HT465" s="109"/>
      <c r="HU465" s="109"/>
      <c r="HV465" s="109"/>
      <c r="HW465" s="109"/>
      <c r="HX465" s="109"/>
      <c r="HY465" s="109"/>
      <c r="HZ465" s="109"/>
      <c r="IA465" s="109"/>
      <c r="IB465" s="109"/>
      <c r="IC465" s="109"/>
      <c r="ID465" s="109"/>
      <c r="IE465" s="109"/>
      <c r="IF465" s="109"/>
      <c r="IG465" s="109"/>
      <c r="IH465" s="109"/>
      <c r="II465" s="109"/>
      <c r="IJ465" s="109"/>
      <c r="IK465" s="109"/>
      <c r="IL465" s="109"/>
      <c r="IM465" s="109"/>
      <c r="IN465" s="109"/>
      <c r="IO465" s="109"/>
      <c r="IP465" s="109"/>
      <c r="IQ465" s="109"/>
      <c r="IR465" s="109"/>
      <c r="IS465" s="109"/>
      <c r="IT465" s="109"/>
      <c r="IU465" s="109"/>
      <c r="IV465" s="109"/>
    </row>
    <row r="466" spans="1:256" s="107" customFormat="1" x14ac:dyDescent="0.15">
      <c r="A466" s="106"/>
      <c r="B466" s="106"/>
      <c r="E466" s="210"/>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09"/>
      <c r="AL466" s="109"/>
      <c r="AM466" s="109"/>
      <c r="AN466" s="109"/>
      <c r="AO466" s="109"/>
      <c r="AP466" s="109"/>
      <c r="AQ466" s="109"/>
      <c r="AR466" s="109"/>
      <c r="AS466" s="109"/>
      <c r="AT466" s="109"/>
      <c r="AU466" s="109"/>
      <c r="AV466" s="109"/>
      <c r="AW466" s="109"/>
      <c r="AX466" s="109"/>
      <c r="AY466" s="109"/>
      <c r="AZ466" s="109"/>
      <c r="BA466" s="109"/>
      <c r="BB466" s="109"/>
      <c r="BC466" s="109"/>
      <c r="BD466" s="109"/>
      <c r="BE466" s="109"/>
      <c r="BF466" s="109"/>
      <c r="BG466" s="109"/>
      <c r="BH466" s="109"/>
      <c r="BI466" s="109"/>
      <c r="BJ466" s="109"/>
      <c r="BK466" s="109"/>
      <c r="BL466" s="109"/>
      <c r="BM466" s="109"/>
      <c r="BN466" s="109"/>
      <c r="BO466" s="109"/>
      <c r="BP466" s="109"/>
      <c r="BQ466" s="109"/>
      <c r="BR466" s="109"/>
      <c r="BS466" s="109"/>
      <c r="BT466" s="109"/>
      <c r="BU466" s="109"/>
      <c r="BV466" s="109"/>
      <c r="BW466" s="109"/>
      <c r="BX466" s="109"/>
      <c r="BY466" s="109"/>
      <c r="BZ466" s="109"/>
      <c r="CA466" s="109"/>
      <c r="CB466" s="109"/>
      <c r="CC466" s="109"/>
      <c r="CD466" s="109"/>
      <c r="CE466" s="109"/>
      <c r="CF466" s="109"/>
      <c r="CG466" s="109"/>
      <c r="CH466" s="109"/>
      <c r="CI466" s="109"/>
      <c r="CJ466" s="109"/>
      <c r="CK466" s="109"/>
      <c r="CL466" s="109"/>
      <c r="CM466" s="109"/>
      <c r="CN466" s="109"/>
      <c r="CO466" s="109"/>
      <c r="CP466" s="109"/>
      <c r="CQ466" s="109"/>
      <c r="CR466" s="109"/>
      <c r="CS466" s="109"/>
      <c r="CT466" s="109"/>
      <c r="CU466" s="109"/>
      <c r="CV466" s="109"/>
      <c r="CW466" s="109"/>
      <c r="CX466" s="109"/>
      <c r="CY466" s="109"/>
      <c r="CZ466" s="109"/>
      <c r="DA466" s="109"/>
      <c r="DB466" s="109"/>
      <c r="DC466" s="109"/>
      <c r="DD466" s="109"/>
      <c r="DE466" s="109"/>
      <c r="DF466" s="109"/>
      <c r="DG466" s="109"/>
      <c r="DH466" s="109"/>
      <c r="DI466" s="109"/>
      <c r="DJ466" s="109"/>
      <c r="DK466" s="109"/>
      <c r="DL466" s="109"/>
      <c r="DM466" s="109"/>
      <c r="DN466" s="109"/>
      <c r="DO466" s="109"/>
      <c r="DP466" s="109"/>
      <c r="DQ466" s="109"/>
      <c r="DR466" s="109"/>
      <c r="DS466" s="109"/>
      <c r="DT466" s="109"/>
      <c r="DU466" s="109"/>
      <c r="DV466" s="109"/>
      <c r="DW466" s="109"/>
      <c r="DX466" s="109"/>
      <c r="DY466" s="109"/>
      <c r="DZ466" s="109"/>
      <c r="EA466" s="109"/>
      <c r="EB466" s="109"/>
      <c r="EC466" s="109"/>
      <c r="ED466" s="109"/>
      <c r="EE466" s="109"/>
      <c r="EF466" s="109"/>
      <c r="EG466" s="109"/>
      <c r="EH466" s="109"/>
      <c r="EI466" s="109"/>
      <c r="EJ466" s="109"/>
      <c r="EK466" s="109"/>
      <c r="EL466" s="109"/>
      <c r="EM466" s="109"/>
      <c r="EN466" s="109"/>
      <c r="EO466" s="109"/>
      <c r="EP466" s="109"/>
      <c r="EQ466" s="109"/>
      <c r="ER466" s="109"/>
      <c r="ES466" s="109"/>
      <c r="ET466" s="109"/>
      <c r="EU466" s="109"/>
      <c r="EV466" s="109"/>
      <c r="EW466" s="109"/>
      <c r="EX466" s="109"/>
      <c r="EY466" s="109"/>
      <c r="EZ466" s="109"/>
      <c r="FA466" s="109"/>
      <c r="FB466" s="109"/>
      <c r="FC466" s="109"/>
      <c r="FD466" s="109"/>
      <c r="FE466" s="109"/>
      <c r="FF466" s="109"/>
      <c r="FG466" s="109"/>
      <c r="FH466" s="109"/>
      <c r="FI466" s="109"/>
      <c r="FJ466" s="109"/>
      <c r="FK466" s="109"/>
      <c r="FL466" s="109"/>
      <c r="FM466" s="109"/>
      <c r="FN466" s="109"/>
      <c r="FO466" s="109"/>
      <c r="FP466" s="109"/>
      <c r="FQ466" s="109"/>
      <c r="FR466" s="109"/>
      <c r="FS466" s="109"/>
      <c r="FT466" s="109"/>
      <c r="FU466" s="109"/>
      <c r="FV466" s="109"/>
      <c r="FW466" s="109"/>
      <c r="FX466" s="109"/>
      <c r="FY466" s="109"/>
      <c r="FZ466" s="109"/>
      <c r="GA466" s="109"/>
      <c r="GB466" s="109"/>
      <c r="GC466" s="109"/>
      <c r="GD466" s="109"/>
      <c r="GE466" s="109"/>
      <c r="GF466" s="109"/>
      <c r="GG466" s="109"/>
      <c r="GH466" s="109"/>
      <c r="GI466" s="109"/>
      <c r="GJ466" s="109"/>
      <c r="GK466" s="109"/>
      <c r="GL466" s="109"/>
      <c r="GM466" s="109"/>
      <c r="GN466" s="109"/>
      <c r="GO466" s="109"/>
      <c r="GP466" s="109"/>
      <c r="GQ466" s="109"/>
      <c r="GR466" s="109"/>
      <c r="GS466" s="109"/>
      <c r="GT466" s="109"/>
      <c r="GU466" s="109"/>
      <c r="GV466" s="109"/>
      <c r="GW466" s="109"/>
      <c r="GX466" s="109"/>
      <c r="GY466" s="109"/>
      <c r="GZ466" s="109"/>
      <c r="HA466" s="109"/>
      <c r="HB466" s="109"/>
      <c r="HC466" s="109"/>
      <c r="HD466" s="109"/>
      <c r="HE466" s="109"/>
      <c r="HF466" s="109"/>
      <c r="HG466" s="109"/>
      <c r="HH466" s="109"/>
      <c r="HI466" s="109"/>
      <c r="HJ466" s="109"/>
      <c r="HK466" s="109"/>
      <c r="HL466" s="109"/>
      <c r="HM466" s="109"/>
      <c r="HN466" s="109"/>
      <c r="HO466" s="109"/>
      <c r="HP466" s="109"/>
      <c r="HQ466" s="109"/>
      <c r="HR466" s="109"/>
      <c r="HS466" s="109"/>
      <c r="HT466" s="109"/>
      <c r="HU466" s="109"/>
      <c r="HV466" s="109"/>
      <c r="HW466" s="109"/>
      <c r="HX466" s="109"/>
      <c r="HY466" s="109"/>
      <c r="HZ466" s="109"/>
      <c r="IA466" s="109"/>
      <c r="IB466" s="109"/>
      <c r="IC466" s="109"/>
      <c r="ID466" s="109"/>
      <c r="IE466" s="109"/>
      <c r="IF466" s="109"/>
      <c r="IG466" s="109"/>
      <c r="IH466" s="109"/>
      <c r="II466" s="109"/>
      <c r="IJ466" s="109"/>
      <c r="IK466" s="109"/>
      <c r="IL466" s="109"/>
      <c r="IM466" s="109"/>
      <c r="IN466" s="109"/>
      <c r="IO466" s="109"/>
      <c r="IP466" s="109"/>
      <c r="IQ466" s="109"/>
      <c r="IR466" s="109"/>
      <c r="IS466" s="109"/>
      <c r="IT466" s="109"/>
      <c r="IU466" s="109"/>
      <c r="IV466" s="109"/>
    </row>
    <row r="467" spans="1:256" s="107" customFormat="1" x14ac:dyDescent="0.15">
      <c r="A467" s="106"/>
      <c r="B467" s="106"/>
      <c r="E467" s="210"/>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09"/>
      <c r="AL467" s="109"/>
      <c r="AM467" s="109"/>
      <c r="AN467" s="109"/>
      <c r="AO467" s="109"/>
      <c r="AP467" s="109"/>
      <c r="AQ467" s="109"/>
      <c r="AR467" s="109"/>
      <c r="AS467" s="109"/>
      <c r="AT467" s="109"/>
      <c r="AU467" s="109"/>
      <c r="AV467" s="109"/>
      <c r="AW467" s="109"/>
      <c r="AX467" s="109"/>
      <c r="AY467" s="109"/>
      <c r="AZ467" s="109"/>
      <c r="BA467" s="109"/>
      <c r="BB467" s="109"/>
      <c r="BC467" s="109"/>
      <c r="BD467" s="109"/>
      <c r="BE467" s="109"/>
      <c r="BF467" s="109"/>
      <c r="BG467" s="109"/>
      <c r="BH467" s="109"/>
      <c r="BI467" s="109"/>
      <c r="BJ467" s="109"/>
      <c r="BK467" s="109"/>
      <c r="BL467" s="109"/>
      <c r="BM467" s="109"/>
      <c r="BN467" s="109"/>
      <c r="BO467" s="109"/>
      <c r="BP467" s="109"/>
      <c r="BQ467" s="109"/>
      <c r="BR467" s="109"/>
      <c r="BS467" s="109"/>
      <c r="BT467" s="109"/>
      <c r="BU467" s="109"/>
      <c r="BV467" s="109"/>
      <c r="BW467" s="109"/>
      <c r="BX467" s="109"/>
      <c r="BY467" s="109"/>
      <c r="BZ467" s="109"/>
      <c r="CA467" s="109"/>
      <c r="CB467" s="109"/>
      <c r="CC467" s="109"/>
      <c r="CD467" s="109"/>
      <c r="CE467" s="109"/>
      <c r="CF467" s="109"/>
      <c r="CG467" s="109"/>
      <c r="CH467" s="109"/>
      <c r="CI467" s="109"/>
      <c r="CJ467" s="109"/>
      <c r="CK467" s="109"/>
      <c r="CL467" s="109"/>
      <c r="CM467" s="109"/>
      <c r="CN467" s="109"/>
      <c r="CO467" s="109"/>
      <c r="CP467" s="109"/>
      <c r="CQ467" s="109"/>
      <c r="CR467" s="109"/>
      <c r="CS467" s="109"/>
      <c r="CT467" s="109"/>
      <c r="CU467" s="109"/>
      <c r="CV467" s="109"/>
      <c r="CW467" s="109"/>
      <c r="CX467" s="109"/>
      <c r="CY467" s="109"/>
      <c r="CZ467" s="109"/>
      <c r="DA467" s="109"/>
      <c r="DB467" s="109"/>
      <c r="DC467" s="109"/>
      <c r="DD467" s="109"/>
      <c r="DE467" s="109"/>
      <c r="DF467" s="109"/>
      <c r="DG467" s="109"/>
      <c r="DH467" s="109"/>
      <c r="DI467" s="109"/>
      <c r="DJ467" s="109"/>
      <c r="DK467" s="109"/>
      <c r="DL467" s="109"/>
      <c r="DM467" s="109"/>
      <c r="DN467" s="109"/>
      <c r="DO467" s="109"/>
      <c r="DP467" s="109"/>
      <c r="DQ467" s="109"/>
      <c r="DR467" s="109"/>
      <c r="DS467" s="109"/>
      <c r="DT467" s="109"/>
      <c r="DU467" s="109"/>
      <c r="DV467" s="109"/>
      <c r="DW467" s="109"/>
      <c r="DX467" s="109"/>
      <c r="DY467" s="109"/>
      <c r="DZ467" s="109"/>
      <c r="EA467" s="109"/>
      <c r="EB467" s="109"/>
      <c r="EC467" s="109"/>
      <c r="ED467" s="109"/>
      <c r="EE467" s="109"/>
      <c r="EF467" s="109"/>
      <c r="EG467" s="109"/>
      <c r="EH467" s="109"/>
      <c r="EI467" s="109"/>
      <c r="EJ467" s="109"/>
      <c r="EK467" s="109"/>
      <c r="EL467" s="109"/>
      <c r="EM467" s="109"/>
      <c r="EN467" s="109"/>
      <c r="EO467" s="109"/>
      <c r="EP467" s="109"/>
      <c r="EQ467" s="109"/>
      <c r="ER467" s="109"/>
      <c r="ES467" s="109"/>
      <c r="ET467" s="109"/>
      <c r="EU467" s="109"/>
      <c r="EV467" s="109"/>
      <c r="EW467" s="109"/>
      <c r="EX467" s="109"/>
      <c r="EY467" s="109"/>
      <c r="EZ467" s="109"/>
      <c r="FA467" s="109"/>
      <c r="FB467" s="109"/>
      <c r="FC467" s="109"/>
      <c r="FD467" s="109"/>
      <c r="FE467" s="109"/>
      <c r="FF467" s="109"/>
      <c r="FG467" s="109"/>
      <c r="FH467" s="109"/>
      <c r="FI467" s="109"/>
      <c r="FJ467" s="109"/>
      <c r="FK467" s="109"/>
      <c r="FL467" s="109"/>
      <c r="FM467" s="109"/>
      <c r="FN467" s="109"/>
      <c r="FO467" s="109"/>
      <c r="FP467" s="109"/>
      <c r="FQ467" s="109"/>
      <c r="FR467" s="109"/>
      <c r="FS467" s="109"/>
      <c r="FT467" s="109"/>
      <c r="FU467" s="109"/>
      <c r="FV467" s="109"/>
      <c r="FW467" s="109"/>
      <c r="FX467" s="109"/>
      <c r="FY467" s="109"/>
      <c r="FZ467" s="109"/>
      <c r="GA467" s="109"/>
      <c r="GB467" s="109"/>
      <c r="GC467" s="109"/>
      <c r="GD467" s="109"/>
      <c r="GE467" s="109"/>
      <c r="GF467" s="109"/>
      <c r="GG467" s="109"/>
      <c r="GH467" s="109"/>
      <c r="GI467" s="109"/>
      <c r="GJ467" s="109"/>
      <c r="GK467" s="109"/>
      <c r="GL467" s="109"/>
      <c r="GM467" s="109"/>
      <c r="GN467" s="109"/>
      <c r="GO467" s="109"/>
      <c r="GP467" s="109"/>
      <c r="GQ467" s="109"/>
      <c r="GR467" s="109"/>
      <c r="GS467" s="109"/>
      <c r="GT467" s="109"/>
      <c r="GU467" s="109"/>
      <c r="GV467" s="109"/>
      <c r="GW467" s="109"/>
      <c r="GX467" s="109"/>
      <c r="GY467" s="109"/>
      <c r="GZ467" s="109"/>
      <c r="HA467" s="109"/>
      <c r="HB467" s="109"/>
      <c r="HC467" s="109"/>
      <c r="HD467" s="109"/>
      <c r="HE467" s="109"/>
      <c r="HF467" s="109"/>
      <c r="HG467" s="109"/>
      <c r="HH467" s="109"/>
      <c r="HI467" s="109"/>
      <c r="HJ467" s="109"/>
      <c r="HK467" s="109"/>
      <c r="HL467" s="109"/>
      <c r="HM467" s="109"/>
      <c r="HN467" s="109"/>
      <c r="HO467" s="109"/>
      <c r="HP467" s="109"/>
      <c r="HQ467" s="109"/>
      <c r="HR467" s="109"/>
      <c r="HS467" s="109"/>
      <c r="HT467" s="109"/>
      <c r="HU467" s="109"/>
      <c r="HV467" s="109"/>
      <c r="HW467" s="109"/>
      <c r="HX467" s="109"/>
      <c r="HY467" s="109"/>
      <c r="HZ467" s="109"/>
      <c r="IA467" s="109"/>
      <c r="IB467" s="109"/>
      <c r="IC467" s="109"/>
      <c r="ID467" s="109"/>
      <c r="IE467" s="109"/>
      <c r="IF467" s="109"/>
      <c r="IG467" s="109"/>
      <c r="IH467" s="109"/>
      <c r="II467" s="109"/>
      <c r="IJ467" s="109"/>
      <c r="IK467" s="109"/>
      <c r="IL467" s="109"/>
      <c r="IM467" s="109"/>
      <c r="IN467" s="109"/>
      <c r="IO467" s="109"/>
      <c r="IP467" s="109"/>
      <c r="IQ467" s="109"/>
      <c r="IR467" s="109"/>
      <c r="IS467" s="109"/>
      <c r="IT467" s="109"/>
      <c r="IU467" s="109"/>
      <c r="IV467" s="109"/>
    </row>
    <row r="468" spans="1:256" s="107" customFormat="1" x14ac:dyDescent="0.15">
      <c r="A468" s="106"/>
      <c r="B468" s="106"/>
      <c r="E468" s="210"/>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09"/>
      <c r="AL468" s="109"/>
      <c r="AM468" s="109"/>
      <c r="AN468" s="109"/>
      <c r="AO468" s="109"/>
      <c r="AP468" s="109"/>
      <c r="AQ468" s="109"/>
      <c r="AR468" s="109"/>
      <c r="AS468" s="109"/>
      <c r="AT468" s="109"/>
      <c r="AU468" s="109"/>
      <c r="AV468" s="109"/>
      <c r="AW468" s="109"/>
      <c r="AX468" s="109"/>
      <c r="AY468" s="109"/>
      <c r="AZ468" s="109"/>
      <c r="BA468" s="109"/>
      <c r="BB468" s="109"/>
      <c r="BC468" s="109"/>
      <c r="BD468" s="109"/>
      <c r="BE468" s="109"/>
      <c r="BF468" s="109"/>
      <c r="BG468" s="109"/>
      <c r="BH468" s="109"/>
      <c r="BI468" s="109"/>
      <c r="BJ468" s="109"/>
      <c r="BK468" s="109"/>
      <c r="BL468" s="109"/>
      <c r="BM468" s="109"/>
      <c r="BN468" s="109"/>
      <c r="BO468" s="109"/>
      <c r="BP468" s="109"/>
      <c r="BQ468" s="109"/>
      <c r="BR468" s="109"/>
      <c r="BS468" s="109"/>
      <c r="BT468" s="109"/>
      <c r="BU468" s="109"/>
      <c r="BV468" s="109"/>
      <c r="BW468" s="109"/>
      <c r="BX468" s="109"/>
      <c r="BY468" s="109"/>
      <c r="BZ468" s="109"/>
      <c r="CA468" s="109"/>
      <c r="CB468" s="109"/>
      <c r="CC468" s="109"/>
      <c r="CD468" s="109"/>
      <c r="CE468" s="109"/>
      <c r="CF468" s="109"/>
      <c r="CG468" s="109"/>
      <c r="CH468" s="109"/>
      <c r="CI468" s="109"/>
      <c r="CJ468" s="109"/>
      <c r="CK468" s="109"/>
      <c r="CL468" s="109"/>
      <c r="CM468" s="109"/>
      <c r="CN468" s="109"/>
      <c r="CO468" s="109"/>
      <c r="CP468" s="109"/>
      <c r="CQ468" s="109"/>
      <c r="CR468" s="109"/>
      <c r="CS468" s="109"/>
      <c r="CT468" s="109"/>
      <c r="CU468" s="109"/>
      <c r="CV468" s="109"/>
      <c r="CW468" s="109"/>
      <c r="CX468" s="109"/>
      <c r="CY468" s="109"/>
      <c r="CZ468" s="109"/>
      <c r="DA468" s="109"/>
      <c r="DB468" s="109"/>
      <c r="DC468" s="109"/>
      <c r="DD468" s="109"/>
      <c r="DE468" s="109"/>
      <c r="DF468" s="109"/>
      <c r="DG468" s="109"/>
      <c r="DH468" s="109"/>
      <c r="DI468" s="109"/>
      <c r="DJ468" s="109"/>
      <c r="DK468" s="109"/>
      <c r="DL468" s="109"/>
      <c r="DM468" s="109"/>
      <c r="DN468" s="109"/>
      <c r="DO468" s="109"/>
      <c r="DP468" s="109"/>
      <c r="DQ468" s="109"/>
      <c r="DR468" s="109"/>
      <c r="DS468" s="109"/>
      <c r="DT468" s="109"/>
      <c r="DU468" s="109"/>
      <c r="DV468" s="109"/>
      <c r="DW468" s="109"/>
      <c r="DX468" s="109"/>
      <c r="DY468" s="109"/>
      <c r="DZ468" s="109"/>
      <c r="EA468" s="109"/>
      <c r="EB468" s="109"/>
      <c r="EC468" s="109"/>
      <c r="ED468" s="109"/>
      <c r="EE468" s="109"/>
      <c r="EF468" s="109"/>
      <c r="EG468" s="109"/>
      <c r="EH468" s="109"/>
      <c r="EI468" s="109"/>
      <c r="EJ468" s="109"/>
      <c r="EK468" s="109"/>
      <c r="EL468" s="109"/>
      <c r="EM468" s="109"/>
      <c r="EN468" s="109"/>
      <c r="EO468" s="109"/>
      <c r="EP468" s="109"/>
      <c r="EQ468" s="109"/>
      <c r="ER468" s="109"/>
      <c r="ES468" s="109"/>
      <c r="ET468" s="109"/>
      <c r="EU468" s="109"/>
      <c r="EV468" s="109"/>
      <c r="EW468" s="109"/>
      <c r="EX468" s="109"/>
      <c r="EY468" s="109"/>
      <c r="EZ468" s="109"/>
      <c r="FA468" s="109"/>
      <c r="FB468" s="109"/>
      <c r="FC468" s="109"/>
      <c r="FD468" s="109"/>
      <c r="FE468" s="109"/>
      <c r="FF468" s="109"/>
      <c r="FG468" s="109"/>
      <c r="FH468" s="109"/>
      <c r="FI468" s="109"/>
      <c r="FJ468" s="109"/>
      <c r="FK468" s="109"/>
      <c r="FL468" s="109"/>
      <c r="FM468" s="109"/>
      <c r="FN468" s="109"/>
      <c r="FO468" s="109"/>
      <c r="FP468" s="109"/>
      <c r="FQ468" s="109"/>
      <c r="FR468" s="109"/>
      <c r="FS468" s="109"/>
      <c r="FT468" s="109"/>
      <c r="FU468" s="109"/>
      <c r="FV468" s="109"/>
      <c r="FW468" s="109"/>
      <c r="FX468" s="109"/>
      <c r="FY468" s="109"/>
      <c r="FZ468" s="109"/>
      <c r="GA468" s="109"/>
      <c r="GB468" s="109"/>
      <c r="GC468" s="109"/>
      <c r="GD468" s="109"/>
      <c r="GE468" s="109"/>
      <c r="GF468" s="109"/>
      <c r="GG468" s="109"/>
      <c r="GH468" s="109"/>
      <c r="GI468" s="109"/>
      <c r="GJ468" s="109"/>
      <c r="GK468" s="109"/>
      <c r="GL468" s="109"/>
      <c r="GM468" s="109"/>
      <c r="GN468" s="109"/>
      <c r="GO468" s="109"/>
      <c r="GP468" s="109"/>
      <c r="GQ468" s="109"/>
      <c r="GR468" s="109"/>
      <c r="GS468" s="109"/>
      <c r="GT468" s="109"/>
      <c r="GU468" s="109"/>
      <c r="GV468" s="109"/>
      <c r="GW468" s="109"/>
      <c r="GX468" s="109"/>
      <c r="GY468" s="109"/>
      <c r="GZ468" s="109"/>
      <c r="HA468" s="109"/>
      <c r="HB468" s="109"/>
      <c r="HC468" s="109"/>
      <c r="HD468" s="109"/>
      <c r="HE468" s="109"/>
      <c r="HF468" s="109"/>
      <c r="HG468" s="109"/>
      <c r="HH468" s="109"/>
      <c r="HI468" s="109"/>
      <c r="HJ468" s="109"/>
      <c r="HK468" s="109"/>
      <c r="HL468" s="109"/>
      <c r="HM468" s="109"/>
      <c r="HN468" s="109"/>
      <c r="HO468" s="109"/>
      <c r="HP468" s="109"/>
      <c r="HQ468" s="109"/>
      <c r="HR468" s="109"/>
      <c r="HS468" s="109"/>
      <c r="HT468" s="109"/>
      <c r="HU468" s="109"/>
      <c r="HV468" s="109"/>
      <c r="HW468" s="109"/>
      <c r="HX468" s="109"/>
      <c r="HY468" s="109"/>
      <c r="HZ468" s="109"/>
      <c r="IA468" s="109"/>
      <c r="IB468" s="109"/>
      <c r="IC468" s="109"/>
      <c r="ID468" s="109"/>
      <c r="IE468" s="109"/>
      <c r="IF468" s="109"/>
      <c r="IG468" s="109"/>
      <c r="IH468" s="109"/>
      <c r="II468" s="109"/>
      <c r="IJ468" s="109"/>
      <c r="IK468" s="109"/>
      <c r="IL468" s="109"/>
      <c r="IM468" s="109"/>
      <c r="IN468" s="109"/>
      <c r="IO468" s="109"/>
      <c r="IP468" s="109"/>
      <c r="IQ468" s="109"/>
      <c r="IR468" s="109"/>
      <c r="IS468" s="109"/>
      <c r="IT468" s="109"/>
      <c r="IU468" s="109"/>
      <c r="IV468" s="109"/>
    </row>
    <row r="469" spans="1:256" s="107" customFormat="1" x14ac:dyDescent="0.15">
      <c r="A469" s="106"/>
      <c r="B469" s="106"/>
      <c r="E469" s="210"/>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09"/>
      <c r="AL469" s="109"/>
      <c r="AM469" s="109"/>
      <c r="AN469" s="109"/>
      <c r="AO469" s="109"/>
      <c r="AP469" s="109"/>
      <c r="AQ469" s="109"/>
      <c r="AR469" s="109"/>
      <c r="AS469" s="109"/>
      <c r="AT469" s="109"/>
      <c r="AU469" s="109"/>
      <c r="AV469" s="109"/>
      <c r="AW469" s="109"/>
      <c r="AX469" s="109"/>
      <c r="AY469" s="109"/>
      <c r="AZ469" s="109"/>
      <c r="BA469" s="109"/>
      <c r="BB469" s="109"/>
      <c r="BC469" s="109"/>
      <c r="BD469" s="109"/>
      <c r="BE469" s="109"/>
      <c r="BF469" s="109"/>
      <c r="BG469" s="109"/>
      <c r="BH469" s="109"/>
      <c r="BI469" s="109"/>
      <c r="BJ469" s="109"/>
      <c r="BK469" s="109"/>
      <c r="BL469" s="109"/>
      <c r="BM469" s="109"/>
      <c r="BN469" s="109"/>
      <c r="BO469" s="109"/>
      <c r="BP469" s="109"/>
      <c r="BQ469" s="109"/>
      <c r="BR469" s="109"/>
      <c r="BS469" s="109"/>
      <c r="BT469" s="109"/>
      <c r="BU469" s="109"/>
      <c r="BV469" s="109"/>
      <c r="BW469" s="109"/>
      <c r="BX469" s="109"/>
      <c r="BY469" s="109"/>
      <c r="BZ469" s="109"/>
      <c r="CA469" s="109"/>
      <c r="CB469" s="109"/>
      <c r="CC469" s="109"/>
      <c r="CD469" s="109"/>
      <c r="CE469" s="109"/>
      <c r="CF469" s="109"/>
      <c r="CG469" s="109"/>
      <c r="CH469" s="109"/>
      <c r="CI469" s="109"/>
      <c r="CJ469" s="109"/>
      <c r="CK469" s="109"/>
      <c r="CL469" s="109"/>
      <c r="CM469" s="109"/>
      <c r="CN469" s="109"/>
      <c r="CO469" s="109"/>
      <c r="CP469" s="109"/>
      <c r="CQ469" s="109"/>
      <c r="CR469" s="109"/>
      <c r="CS469" s="109"/>
      <c r="CT469" s="109"/>
      <c r="CU469" s="109"/>
      <c r="CV469" s="109"/>
      <c r="CW469" s="109"/>
      <c r="CX469" s="109"/>
      <c r="CY469" s="109"/>
      <c r="CZ469" s="109"/>
      <c r="DA469" s="109"/>
      <c r="DB469" s="109"/>
      <c r="DC469" s="109"/>
      <c r="DD469" s="109"/>
      <c r="DE469" s="109"/>
      <c r="DF469" s="109"/>
      <c r="DG469" s="109"/>
      <c r="DH469" s="109"/>
      <c r="DI469" s="109"/>
      <c r="DJ469" s="109"/>
      <c r="DK469" s="109"/>
      <c r="DL469" s="109"/>
      <c r="DM469" s="109"/>
      <c r="DN469" s="109"/>
      <c r="DO469" s="109"/>
      <c r="DP469" s="109"/>
      <c r="DQ469" s="109"/>
      <c r="DR469" s="109"/>
      <c r="DS469" s="109"/>
      <c r="DT469" s="109"/>
      <c r="DU469" s="109"/>
      <c r="DV469" s="109"/>
      <c r="DW469" s="109"/>
      <c r="DX469" s="109"/>
      <c r="DY469" s="109"/>
      <c r="DZ469" s="109"/>
      <c r="EA469" s="109"/>
      <c r="EB469" s="109"/>
      <c r="EC469" s="109"/>
      <c r="ED469" s="109"/>
      <c r="EE469" s="109"/>
      <c r="EF469" s="109"/>
      <c r="EG469" s="109"/>
      <c r="EH469" s="109"/>
      <c r="EI469" s="109"/>
      <c r="EJ469" s="109"/>
      <c r="EK469" s="109"/>
      <c r="EL469" s="109"/>
      <c r="EM469" s="109"/>
      <c r="EN469" s="109"/>
      <c r="EO469" s="109"/>
      <c r="EP469" s="109"/>
      <c r="EQ469" s="109"/>
      <c r="ER469" s="109"/>
      <c r="ES469" s="109"/>
      <c r="ET469" s="109"/>
      <c r="EU469" s="109"/>
      <c r="EV469" s="109"/>
      <c r="EW469" s="109"/>
      <c r="EX469" s="109"/>
      <c r="EY469" s="109"/>
      <c r="EZ469" s="109"/>
      <c r="FA469" s="109"/>
      <c r="FB469" s="109"/>
      <c r="FC469" s="109"/>
      <c r="FD469" s="109"/>
      <c r="FE469" s="109"/>
      <c r="FF469" s="109"/>
      <c r="FG469" s="109"/>
      <c r="FH469" s="109"/>
      <c r="FI469" s="109"/>
      <c r="FJ469" s="109"/>
      <c r="FK469" s="109"/>
      <c r="FL469" s="109"/>
      <c r="FM469" s="109"/>
      <c r="FN469" s="109"/>
      <c r="FO469" s="109"/>
      <c r="FP469" s="109"/>
      <c r="FQ469" s="109"/>
      <c r="FR469" s="109"/>
      <c r="FS469" s="109"/>
      <c r="FT469" s="109"/>
      <c r="FU469" s="109"/>
      <c r="FV469" s="109"/>
      <c r="FW469" s="109"/>
      <c r="FX469" s="109"/>
      <c r="FY469" s="109"/>
      <c r="FZ469" s="109"/>
      <c r="GA469" s="109"/>
      <c r="GB469" s="109"/>
      <c r="GC469" s="109"/>
      <c r="GD469" s="109"/>
      <c r="GE469" s="109"/>
      <c r="GF469" s="109"/>
      <c r="GG469" s="109"/>
      <c r="GH469" s="109"/>
      <c r="GI469" s="109"/>
      <c r="GJ469" s="109"/>
      <c r="GK469" s="109"/>
      <c r="GL469" s="109"/>
      <c r="GM469" s="109"/>
      <c r="GN469" s="109"/>
      <c r="GO469" s="109"/>
      <c r="GP469" s="109"/>
      <c r="GQ469" s="109"/>
      <c r="GR469" s="109"/>
      <c r="GS469" s="109"/>
      <c r="GT469" s="109"/>
      <c r="GU469" s="109"/>
      <c r="GV469" s="109"/>
      <c r="GW469" s="109"/>
      <c r="GX469" s="109"/>
      <c r="GY469" s="109"/>
      <c r="GZ469" s="109"/>
      <c r="HA469" s="109"/>
      <c r="HB469" s="109"/>
      <c r="HC469" s="109"/>
      <c r="HD469" s="109"/>
      <c r="HE469" s="109"/>
      <c r="HF469" s="109"/>
      <c r="HG469" s="109"/>
      <c r="HH469" s="109"/>
      <c r="HI469" s="109"/>
      <c r="HJ469" s="109"/>
      <c r="HK469" s="109"/>
      <c r="HL469" s="109"/>
      <c r="HM469" s="109"/>
      <c r="HN469" s="109"/>
      <c r="HO469" s="109"/>
      <c r="HP469" s="109"/>
      <c r="HQ469" s="109"/>
      <c r="HR469" s="109"/>
      <c r="HS469" s="109"/>
      <c r="HT469" s="109"/>
      <c r="HU469" s="109"/>
      <c r="HV469" s="109"/>
      <c r="HW469" s="109"/>
      <c r="HX469" s="109"/>
      <c r="HY469" s="109"/>
      <c r="HZ469" s="109"/>
      <c r="IA469" s="109"/>
      <c r="IB469" s="109"/>
      <c r="IC469" s="109"/>
      <c r="ID469" s="109"/>
      <c r="IE469" s="109"/>
      <c r="IF469" s="109"/>
      <c r="IG469" s="109"/>
      <c r="IH469" s="109"/>
      <c r="II469" s="109"/>
      <c r="IJ469" s="109"/>
      <c r="IK469" s="109"/>
      <c r="IL469" s="109"/>
      <c r="IM469" s="109"/>
      <c r="IN469" s="109"/>
      <c r="IO469" s="109"/>
      <c r="IP469" s="109"/>
      <c r="IQ469" s="109"/>
      <c r="IR469" s="109"/>
      <c r="IS469" s="109"/>
      <c r="IT469" s="109"/>
      <c r="IU469" s="109"/>
      <c r="IV469" s="109"/>
    </row>
    <row r="470" spans="1:256" s="107" customFormat="1" x14ac:dyDescent="0.15">
      <c r="A470" s="106"/>
      <c r="B470" s="106"/>
      <c r="E470" s="210"/>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09"/>
      <c r="AL470" s="109"/>
      <c r="AM470" s="109"/>
      <c r="AN470" s="109"/>
      <c r="AO470" s="109"/>
      <c r="AP470" s="109"/>
      <c r="AQ470" s="109"/>
      <c r="AR470" s="109"/>
      <c r="AS470" s="109"/>
      <c r="AT470" s="109"/>
      <c r="AU470" s="109"/>
      <c r="AV470" s="109"/>
      <c r="AW470" s="109"/>
      <c r="AX470" s="109"/>
      <c r="AY470" s="109"/>
      <c r="AZ470" s="109"/>
      <c r="BA470" s="109"/>
      <c r="BB470" s="109"/>
      <c r="BC470" s="109"/>
      <c r="BD470" s="109"/>
      <c r="BE470" s="109"/>
      <c r="BF470" s="109"/>
      <c r="BG470" s="109"/>
      <c r="BH470" s="109"/>
      <c r="BI470" s="109"/>
      <c r="BJ470" s="109"/>
      <c r="BK470" s="109"/>
      <c r="BL470" s="109"/>
      <c r="BM470" s="109"/>
      <c r="BN470" s="109"/>
      <c r="BO470" s="109"/>
      <c r="BP470" s="109"/>
      <c r="BQ470" s="109"/>
      <c r="BR470" s="109"/>
      <c r="BS470" s="109"/>
      <c r="BT470" s="109"/>
      <c r="BU470" s="109"/>
      <c r="BV470" s="109"/>
      <c r="BW470" s="109"/>
      <c r="BX470" s="109"/>
      <c r="BY470" s="109"/>
      <c r="BZ470" s="109"/>
      <c r="CA470" s="109"/>
      <c r="CB470" s="109"/>
      <c r="CC470" s="109"/>
      <c r="CD470" s="109"/>
      <c r="CE470" s="109"/>
      <c r="CF470" s="109"/>
      <c r="CG470" s="109"/>
      <c r="CH470" s="109"/>
      <c r="CI470" s="109"/>
      <c r="CJ470" s="109"/>
      <c r="CK470" s="109"/>
      <c r="CL470" s="109"/>
      <c r="CM470" s="109"/>
      <c r="CN470" s="109"/>
      <c r="CO470" s="109"/>
      <c r="CP470" s="109"/>
      <c r="CQ470" s="109"/>
      <c r="CR470" s="109"/>
      <c r="CS470" s="109"/>
      <c r="CT470" s="109"/>
      <c r="CU470" s="109"/>
      <c r="CV470" s="109"/>
      <c r="CW470" s="109"/>
      <c r="CX470" s="109"/>
      <c r="CY470" s="109"/>
      <c r="CZ470" s="109"/>
      <c r="DA470" s="109"/>
      <c r="DB470" s="109"/>
      <c r="DC470" s="109"/>
      <c r="DD470" s="109"/>
      <c r="DE470" s="109"/>
      <c r="DF470" s="109"/>
      <c r="DG470" s="109"/>
      <c r="DH470" s="109"/>
      <c r="DI470" s="109"/>
      <c r="DJ470" s="109"/>
      <c r="DK470" s="109"/>
      <c r="DL470" s="109"/>
      <c r="DM470" s="109"/>
      <c r="DN470" s="109"/>
      <c r="DO470" s="109"/>
      <c r="DP470" s="109"/>
      <c r="DQ470" s="109"/>
      <c r="DR470" s="109"/>
      <c r="DS470" s="109"/>
      <c r="DT470" s="109"/>
      <c r="DU470" s="109"/>
      <c r="DV470" s="109"/>
      <c r="DW470" s="109"/>
      <c r="DX470" s="109"/>
      <c r="DY470" s="109"/>
      <c r="DZ470" s="109"/>
      <c r="EA470" s="109"/>
      <c r="EB470" s="109"/>
      <c r="EC470" s="109"/>
      <c r="ED470" s="109"/>
      <c r="EE470" s="109"/>
      <c r="EF470" s="109"/>
      <c r="EG470" s="109"/>
      <c r="EH470" s="109"/>
      <c r="EI470" s="109"/>
      <c r="EJ470" s="109"/>
      <c r="EK470" s="109"/>
      <c r="EL470" s="109"/>
      <c r="EM470" s="109"/>
      <c r="EN470" s="109"/>
      <c r="EO470" s="109"/>
      <c r="EP470" s="109"/>
      <c r="EQ470" s="109"/>
      <c r="ER470" s="109"/>
      <c r="ES470" s="109"/>
      <c r="ET470" s="109"/>
      <c r="EU470" s="109"/>
      <c r="EV470" s="109"/>
      <c r="EW470" s="109"/>
      <c r="EX470" s="109"/>
      <c r="EY470" s="109"/>
      <c r="EZ470" s="109"/>
      <c r="FA470" s="109"/>
      <c r="FB470" s="109"/>
      <c r="FC470" s="109"/>
      <c r="FD470" s="109"/>
      <c r="FE470" s="109"/>
      <c r="FF470" s="109"/>
      <c r="FG470" s="109"/>
      <c r="FH470" s="109"/>
      <c r="FI470" s="109"/>
      <c r="FJ470" s="109"/>
      <c r="FK470" s="109"/>
      <c r="FL470" s="109"/>
      <c r="FM470" s="109"/>
      <c r="FN470" s="109"/>
      <c r="FO470" s="109"/>
      <c r="FP470" s="109"/>
      <c r="FQ470" s="109"/>
      <c r="FR470" s="109"/>
      <c r="FS470" s="109"/>
      <c r="FT470" s="109"/>
      <c r="FU470" s="109"/>
      <c r="FV470" s="109"/>
      <c r="FW470" s="109"/>
      <c r="FX470" s="109"/>
      <c r="FY470" s="109"/>
      <c r="FZ470" s="109"/>
      <c r="GA470" s="109"/>
      <c r="GB470" s="109"/>
      <c r="GC470" s="109"/>
      <c r="GD470" s="109"/>
      <c r="GE470" s="109"/>
      <c r="GF470" s="109"/>
      <c r="GG470" s="109"/>
      <c r="GH470" s="109"/>
      <c r="GI470" s="109"/>
      <c r="GJ470" s="109"/>
      <c r="GK470" s="109"/>
      <c r="GL470" s="109"/>
      <c r="GM470" s="109"/>
      <c r="GN470" s="109"/>
      <c r="GO470" s="109"/>
      <c r="GP470" s="109"/>
      <c r="GQ470" s="109"/>
      <c r="GR470" s="109"/>
      <c r="GS470" s="109"/>
      <c r="GT470" s="109"/>
      <c r="GU470" s="109"/>
      <c r="GV470" s="109"/>
      <c r="GW470" s="109"/>
      <c r="GX470" s="109"/>
      <c r="GY470" s="109"/>
      <c r="GZ470" s="109"/>
      <c r="HA470" s="109"/>
      <c r="HB470" s="109"/>
      <c r="HC470" s="109"/>
      <c r="HD470" s="109"/>
      <c r="HE470" s="109"/>
      <c r="HF470" s="109"/>
      <c r="HG470" s="109"/>
      <c r="HH470" s="109"/>
      <c r="HI470" s="109"/>
      <c r="HJ470" s="109"/>
      <c r="HK470" s="109"/>
      <c r="HL470" s="109"/>
      <c r="HM470" s="109"/>
      <c r="HN470" s="109"/>
      <c r="HO470" s="109"/>
      <c r="HP470" s="109"/>
      <c r="HQ470" s="109"/>
      <c r="HR470" s="109"/>
      <c r="HS470" s="109"/>
      <c r="HT470" s="109"/>
      <c r="HU470" s="109"/>
      <c r="HV470" s="109"/>
      <c r="HW470" s="109"/>
      <c r="HX470" s="109"/>
      <c r="HY470" s="109"/>
      <c r="HZ470" s="109"/>
      <c r="IA470" s="109"/>
      <c r="IB470" s="109"/>
      <c r="IC470" s="109"/>
      <c r="ID470" s="109"/>
      <c r="IE470" s="109"/>
      <c r="IF470" s="109"/>
      <c r="IG470" s="109"/>
      <c r="IH470" s="109"/>
      <c r="II470" s="109"/>
      <c r="IJ470" s="109"/>
      <c r="IK470" s="109"/>
      <c r="IL470" s="109"/>
      <c r="IM470" s="109"/>
      <c r="IN470" s="109"/>
      <c r="IO470" s="109"/>
      <c r="IP470" s="109"/>
      <c r="IQ470" s="109"/>
      <c r="IR470" s="109"/>
      <c r="IS470" s="109"/>
      <c r="IT470" s="109"/>
      <c r="IU470" s="109"/>
      <c r="IV470" s="109"/>
    </row>
    <row r="471" spans="1:256" s="107" customFormat="1" x14ac:dyDescent="0.15">
      <c r="A471" s="106"/>
      <c r="B471" s="106"/>
      <c r="E471" s="210"/>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09"/>
      <c r="AL471" s="109"/>
      <c r="AM471" s="109"/>
      <c r="AN471" s="109"/>
      <c r="AO471" s="109"/>
      <c r="AP471" s="109"/>
      <c r="AQ471" s="109"/>
      <c r="AR471" s="109"/>
      <c r="AS471" s="109"/>
      <c r="AT471" s="109"/>
      <c r="AU471" s="109"/>
      <c r="AV471" s="109"/>
      <c r="AW471" s="109"/>
      <c r="AX471" s="109"/>
      <c r="AY471" s="109"/>
      <c r="AZ471" s="109"/>
      <c r="BA471" s="109"/>
      <c r="BB471" s="109"/>
      <c r="BC471" s="109"/>
      <c r="BD471" s="109"/>
      <c r="BE471" s="109"/>
      <c r="BF471" s="109"/>
      <c r="BG471" s="109"/>
      <c r="BH471" s="109"/>
      <c r="BI471" s="109"/>
      <c r="BJ471" s="109"/>
      <c r="BK471" s="109"/>
      <c r="BL471" s="109"/>
      <c r="BM471" s="109"/>
      <c r="BN471" s="109"/>
      <c r="BO471" s="109"/>
      <c r="BP471" s="109"/>
      <c r="BQ471" s="109"/>
      <c r="BR471" s="109"/>
      <c r="BS471" s="109"/>
      <c r="BT471" s="109"/>
      <c r="BU471" s="109"/>
      <c r="BV471" s="109"/>
      <c r="BW471" s="109"/>
      <c r="BX471" s="109"/>
      <c r="BY471" s="109"/>
      <c r="BZ471" s="109"/>
      <c r="CA471" s="109"/>
      <c r="CB471" s="109"/>
      <c r="CC471" s="109"/>
      <c r="CD471" s="109"/>
      <c r="CE471" s="109"/>
      <c r="CF471" s="109"/>
      <c r="CG471" s="109"/>
      <c r="CH471" s="109"/>
      <c r="CI471" s="109"/>
      <c r="CJ471" s="109"/>
      <c r="CK471" s="109"/>
      <c r="CL471" s="109"/>
      <c r="CM471" s="109"/>
      <c r="CN471" s="109"/>
      <c r="CO471" s="109"/>
      <c r="CP471" s="109"/>
      <c r="CQ471" s="109"/>
      <c r="CR471" s="109"/>
      <c r="CS471" s="109"/>
      <c r="CT471" s="109"/>
      <c r="CU471" s="109"/>
      <c r="CV471" s="109"/>
      <c r="CW471" s="109"/>
      <c r="CX471" s="109"/>
      <c r="CY471" s="109"/>
      <c r="CZ471" s="109"/>
      <c r="DA471" s="109"/>
      <c r="DB471" s="109"/>
      <c r="DC471" s="109"/>
      <c r="DD471" s="109"/>
      <c r="DE471" s="109"/>
      <c r="DF471" s="109"/>
      <c r="DG471" s="109"/>
      <c r="DH471" s="109"/>
      <c r="DI471" s="109"/>
      <c r="DJ471" s="109"/>
      <c r="DK471" s="109"/>
      <c r="DL471" s="109"/>
      <c r="DM471" s="109"/>
      <c r="DN471" s="109"/>
      <c r="DO471" s="109"/>
      <c r="DP471" s="109"/>
      <c r="DQ471" s="109"/>
      <c r="DR471" s="109"/>
      <c r="DS471" s="109"/>
      <c r="DT471" s="109"/>
      <c r="DU471" s="109"/>
      <c r="DV471" s="109"/>
      <c r="DW471" s="109"/>
      <c r="DX471" s="109"/>
      <c r="DY471" s="109"/>
      <c r="DZ471" s="109"/>
      <c r="EA471" s="109"/>
      <c r="EB471" s="109"/>
      <c r="EC471" s="109"/>
      <c r="ED471" s="109"/>
      <c r="EE471" s="109"/>
      <c r="EF471" s="109"/>
      <c r="EG471" s="109"/>
      <c r="EH471" s="109"/>
      <c r="EI471" s="109"/>
      <c r="EJ471" s="109"/>
      <c r="EK471" s="109"/>
      <c r="EL471" s="109"/>
      <c r="EM471" s="109"/>
      <c r="EN471" s="109"/>
      <c r="EO471" s="109"/>
      <c r="EP471" s="109"/>
      <c r="EQ471" s="109"/>
      <c r="ER471" s="109"/>
      <c r="ES471" s="109"/>
      <c r="ET471" s="109"/>
      <c r="EU471" s="109"/>
      <c r="EV471" s="109"/>
      <c r="EW471" s="109"/>
      <c r="EX471" s="109"/>
      <c r="EY471" s="109"/>
      <c r="EZ471" s="109"/>
      <c r="FA471" s="109"/>
      <c r="FB471" s="109"/>
      <c r="FC471" s="109"/>
      <c r="FD471" s="109"/>
      <c r="FE471" s="109"/>
      <c r="FF471" s="109"/>
      <c r="FG471" s="109"/>
      <c r="FH471" s="109"/>
      <c r="FI471" s="109"/>
      <c r="FJ471" s="109"/>
      <c r="FK471" s="109"/>
      <c r="FL471" s="109"/>
      <c r="FM471" s="109"/>
      <c r="FN471" s="109"/>
      <c r="FO471" s="109"/>
      <c r="FP471" s="109"/>
      <c r="FQ471" s="109"/>
      <c r="FR471" s="109"/>
      <c r="FS471" s="109"/>
      <c r="FT471" s="109"/>
      <c r="FU471" s="109"/>
      <c r="FV471" s="109"/>
      <c r="FW471" s="109"/>
      <c r="FX471" s="109"/>
      <c r="FY471" s="109"/>
      <c r="FZ471" s="109"/>
      <c r="GA471" s="109"/>
      <c r="GB471" s="109"/>
      <c r="GC471" s="109"/>
      <c r="GD471" s="109"/>
      <c r="GE471" s="109"/>
      <c r="GF471" s="109"/>
      <c r="GG471" s="109"/>
      <c r="GH471" s="109"/>
      <c r="GI471" s="109"/>
      <c r="GJ471" s="109"/>
      <c r="GK471" s="109"/>
      <c r="GL471" s="109"/>
      <c r="GM471" s="109"/>
      <c r="GN471" s="109"/>
      <c r="GO471" s="109"/>
      <c r="GP471" s="109"/>
      <c r="GQ471" s="109"/>
      <c r="GR471" s="109"/>
      <c r="GS471" s="109"/>
      <c r="GT471" s="109"/>
      <c r="GU471" s="109"/>
      <c r="GV471" s="109"/>
      <c r="GW471" s="109"/>
      <c r="GX471" s="109"/>
      <c r="GY471" s="109"/>
      <c r="GZ471" s="109"/>
      <c r="HA471" s="109"/>
      <c r="HB471" s="109"/>
      <c r="HC471" s="109"/>
      <c r="HD471" s="109"/>
      <c r="HE471" s="109"/>
      <c r="HF471" s="109"/>
      <c r="HG471" s="109"/>
      <c r="HH471" s="109"/>
      <c r="HI471" s="109"/>
      <c r="HJ471" s="109"/>
      <c r="HK471" s="109"/>
      <c r="HL471" s="109"/>
      <c r="HM471" s="109"/>
      <c r="HN471" s="109"/>
      <c r="HO471" s="109"/>
      <c r="HP471" s="109"/>
      <c r="HQ471" s="109"/>
      <c r="HR471" s="109"/>
      <c r="HS471" s="109"/>
      <c r="HT471" s="109"/>
      <c r="HU471" s="109"/>
      <c r="HV471" s="109"/>
      <c r="HW471" s="109"/>
      <c r="HX471" s="109"/>
      <c r="HY471" s="109"/>
      <c r="HZ471" s="109"/>
      <c r="IA471" s="109"/>
      <c r="IB471" s="109"/>
      <c r="IC471" s="109"/>
      <c r="ID471" s="109"/>
      <c r="IE471" s="109"/>
      <c r="IF471" s="109"/>
      <c r="IG471" s="109"/>
      <c r="IH471" s="109"/>
      <c r="II471" s="109"/>
      <c r="IJ471" s="109"/>
      <c r="IK471" s="109"/>
      <c r="IL471" s="109"/>
      <c r="IM471" s="109"/>
      <c r="IN471" s="109"/>
      <c r="IO471" s="109"/>
      <c r="IP471" s="109"/>
      <c r="IQ471" s="109"/>
      <c r="IR471" s="109"/>
      <c r="IS471" s="109"/>
      <c r="IT471" s="109"/>
      <c r="IU471" s="109"/>
      <c r="IV471" s="109"/>
    </row>
    <row r="472" spans="1:256" s="107" customFormat="1" x14ac:dyDescent="0.15">
      <c r="A472" s="106"/>
      <c r="B472" s="106"/>
      <c r="E472" s="210"/>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09"/>
      <c r="AL472" s="109"/>
      <c r="AM472" s="109"/>
      <c r="AN472" s="109"/>
      <c r="AO472" s="109"/>
      <c r="AP472" s="109"/>
      <c r="AQ472" s="109"/>
      <c r="AR472" s="109"/>
      <c r="AS472" s="109"/>
      <c r="AT472" s="109"/>
      <c r="AU472" s="109"/>
      <c r="AV472" s="109"/>
      <c r="AW472" s="109"/>
      <c r="AX472" s="109"/>
      <c r="AY472" s="109"/>
      <c r="AZ472" s="109"/>
      <c r="BA472" s="109"/>
      <c r="BB472" s="109"/>
      <c r="BC472" s="109"/>
      <c r="BD472" s="109"/>
      <c r="BE472" s="109"/>
      <c r="BF472" s="109"/>
      <c r="BG472" s="109"/>
      <c r="BH472" s="109"/>
      <c r="BI472" s="109"/>
      <c r="BJ472" s="109"/>
      <c r="BK472" s="109"/>
      <c r="BL472" s="109"/>
      <c r="BM472" s="109"/>
      <c r="BN472" s="109"/>
      <c r="BO472" s="109"/>
      <c r="BP472" s="109"/>
      <c r="BQ472" s="109"/>
      <c r="BR472" s="109"/>
      <c r="BS472" s="109"/>
      <c r="BT472" s="109"/>
      <c r="BU472" s="109"/>
      <c r="BV472" s="109"/>
      <c r="BW472" s="109"/>
      <c r="BX472" s="109"/>
      <c r="BY472" s="109"/>
      <c r="BZ472" s="109"/>
      <c r="CA472" s="109"/>
      <c r="CB472" s="109"/>
      <c r="CC472" s="109"/>
      <c r="CD472" s="109"/>
      <c r="CE472" s="109"/>
      <c r="CF472" s="109"/>
      <c r="CG472" s="109"/>
      <c r="CH472" s="109"/>
      <c r="CI472" s="109"/>
      <c r="CJ472" s="109"/>
      <c r="CK472" s="109"/>
      <c r="CL472" s="109"/>
      <c r="CM472" s="109"/>
      <c r="CN472" s="109"/>
      <c r="CO472" s="109"/>
      <c r="CP472" s="109"/>
      <c r="CQ472" s="109"/>
      <c r="CR472" s="109"/>
      <c r="CS472" s="109"/>
      <c r="CT472" s="109"/>
      <c r="CU472" s="109"/>
      <c r="CV472" s="109"/>
      <c r="CW472" s="109"/>
      <c r="CX472" s="109"/>
      <c r="CY472" s="109"/>
      <c r="CZ472" s="109"/>
      <c r="DA472" s="109"/>
      <c r="DB472" s="109"/>
      <c r="DC472" s="109"/>
      <c r="DD472" s="109"/>
      <c r="DE472" s="109"/>
      <c r="DF472" s="109"/>
      <c r="DG472" s="109"/>
      <c r="DH472" s="109"/>
      <c r="DI472" s="109"/>
      <c r="DJ472" s="109"/>
      <c r="DK472" s="109"/>
      <c r="DL472" s="109"/>
      <c r="DM472" s="109"/>
      <c r="DN472" s="109"/>
      <c r="DO472" s="109"/>
      <c r="DP472" s="109"/>
      <c r="DQ472" s="109"/>
      <c r="DR472" s="109"/>
      <c r="DS472" s="109"/>
      <c r="DT472" s="109"/>
      <c r="DU472" s="109"/>
      <c r="DV472" s="109"/>
      <c r="DW472" s="109"/>
      <c r="DX472" s="109"/>
      <c r="DY472" s="109"/>
      <c r="DZ472" s="109"/>
      <c r="EA472" s="109"/>
      <c r="EB472" s="109"/>
      <c r="EC472" s="109"/>
      <c r="ED472" s="109"/>
      <c r="EE472" s="109"/>
      <c r="EF472" s="109"/>
      <c r="EG472" s="109"/>
      <c r="EH472" s="109"/>
      <c r="EI472" s="109"/>
      <c r="EJ472" s="109"/>
      <c r="EK472" s="109"/>
      <c r="EL472" s="109"/>
      <c r="EM472" s="109"/>
      <c r="EN472" s="109"/>
      <c r="EO472" s="109"/>
      <c r="EP472" s="109"/>
      <c r="EQ472" s="109"/>
      <c r="ER472" s="109"/>
      <c r="ES472" s="109"/>
      <c r="ET472" s="109"/>
      <c r="EU472" s="109"/>
      <c r="EV472" s="109"/>
      <c r="EW472" s="109"/>
      <c r="EX472" s="109"/>
      <c r="EY472" s="109"/>
      <c r="EZ472" s="109"/>
      <c r="FA472" s="109"/>
      <c r="FB472" s="109"/>
      <c r="FC472" s="109"/>
      <c r="FD472" s="109"/>
      <c r="FE472" s="109"/>
      <c r="FF472" s="109"/>
      <c r="FG472" s="109"/>
      <c r="FH472" s="109"/>
      <c r="FI472" s="109"/>
      <c r="FJ472" s="109"/>
      <c r="FK472" s="109"/>
      <c r="FL472" s="109"/>
      <c r="FM472" s="109"/>
      <c r="FN472" s="109"/>
      <c r="FO472" s="109"/>
      <c r="FP472" s="109"/>
      <c r="FQ472" s="109"/>
      <c r="FR472" s="109"/>
      <c r="FS472" s="109"/>
      <c r="FT472" s="109"/>
      <c r="FU472" s="109"/>
      <c r="FV472" s="109"/>
      <c r="FW472" s="109"/>
      <c r="FX472" s="109"/>
      <c r="FY472" s="109"/>
      <c r="FZ472" s="109"/>
      <c r="GA472" s="109"/>
      <c r="GB472" s="109"/>
      <c r="GC472" s="109"/>
      <c r="GD472" s="109"/>
      <c r="GE472" s="109"/>
      <c r="GF472" s="109"/>
      <c r="GG472" s="109"/>
      <c r="GH472" s="109"/>
      <c r="GI472" s="109"/>
      <c r="GJ472" s="109"/>
      <c r="GK472" s="109"/>
      <c r="GL472" s="109"/>
      <c r="GM472" s="109"/>
      <c r="GN472" s="109"/>
      <c r="GO472" s="109"/>
      <c r="GP472" s="109"/>
      <c r="GQ472" s="109"/>
      <c r="GR472" s="109"/>
      <c r="GS472" s="109"/>
      <c r="GT472" s="109"/>
      <c r="GU472" s="109"/>
      <c r="GV472" s="109"/>
      <c r="GW472" s="109"/>
      <c r="GX472" s="109"/>
      <c r="GY472" s="109"/>
      <c r="GZ472" s="109"/>
      <c r="HA472" s="109"/>
      <c r="HB472" s="109"/>
      <c r="HC472" s="109"/>
      <c r="HD472" s="109"/>
      <c r="HE472" s="109"/>
      <c r="HF472" s="109"/>
      <c r="HG472" s="109"/>
      <c r="HH472" s="109"/>
      <c r="HI472" s="109"/>
      <c r="HJ472" s="109"/>
      <c r="HK472" s="109"/>
      <c r="HL472" s="109"/>
      <c r="HM472" s="109"/>
      <c r="HN472" s="109"/>
      <c r="HO472" s="109"/>
      <c r="HP472" s="109"/>
      <c r="HQ472" s="109"/>
      <c r="HR472" s="109"/>
      <c r="HS472" s="109"/>
      <c r="HT472" s="109"/>
      <c r="HU472" s="109"/>
      <c r="HV472" s="109"/>
      <c r="HW472" s="109"/>
      <c r="HX472" s="109"/>
      <c r="HY472" s="109"/>
      <c r="HZ472" s="109"/>
      <c r="IA472" s="109"/>
      <c r="IB472" s="109"/>
      <c r="IC472" s="109"/>
      <c r="ID472" s="109"/>
      <c r="IE472" s="109"/>
      <c r="IF472" s="109"/>
      <c r="IG472" s="109"/>
      <c r="IH472" s="109"/>
      <c r="II472" s="109"/>
      <c r="IJ472" s="109"/>
      <c r="IK472" s="109"/>
      <c r="IL472" s="109"/>
      <c r="IM472" s="109"/>
      <c r="IN472" s="109"/>
      <c r="IO472" s="109"/>
      <c r="IP472" s="109"/>
      <c r="IQ472" s="109"/>
      <c r="IR472" s="109"/>
      <c r="IS472" s="109"/>
      <c r="IT472" s="109"/>
      <c r="IU472" s="109"/>
      <c r="IV472" s="109"/>
    </row>
    <row r="473" spans="1:256" s="107" customFormat="1" x14ac:dyDescent="0.15">
      <c r="A473" s="106"/>
      <c r="B473" s="106"/>
      <c r="E473" s="210"/>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09"/>
      <c r="AL473" s="109"/>
      <c r="AM473" s="109"/>
      <c r="AN473" s="109"/>
      <c r="AO473" s="109"/>
      <c r="AP473" s="109"/>
      <c r="AQ473" s="109"/>
      <c r="AR473" s="109"/>
      <c r="AS473" s="109"/>
      <c r="AT473" s="109"/>
      <c r="AU473" s="109"/>
      <c r="AV473" s="109"/>
      <c r="AW473" s="109"/>
      <c r="AX473" s="109"/>
      <c r="AY473" s="109"/>
      <c r="AZ473" s="109"/>
      <c r="BA473" s="109"/>
      <c r="BB473" s="109"/>
      <c r="BC473" s="109"/>
      <c r="BD473" s="109"/>
      <c r="BE473" s="109"/>
      <c r="BF473" s="109"/>
      <c r="BG473" s="109"/>
      <c r="BH473" s="109"/>
      <c r="BI473" s="109"/>
      <c r="BJ473" s="109"/>
      <c r="BK473" s="109"/>
      <c r="BL473" s="109"/>
      <c r="BM473" s="109"/>
      <c r="BN473" s="109"/>
      <c r="BO473" s="109"/>
      <c r="BP473" s="109"/>
      <c r="BQ473" s="109"/>
      <c r="BR473" s="109"/>
      <c r="BS473" s="109"/>
      <c r="BT473" s="109"/>
      <c r="BU473" s="109"/>
      <c r="BV473" s="109"/>
      <c r="BW473" s="109"/>
      <c r="BX473" s="109"/>
      <c r="BY473" s="109"/>
      <c r="BZ473" s="109"/>
      <c r="CA473" s="109"/>
      <c r="CB473" s="109"/>
      <c r="CC473" s="109"/>
      <c r="CD473" s="109"/>
      <c r="CE473" s="109"/>
      <c r="CF473" s="109"/>
      <c r="CG473" s="109"/>
      <c r="CH473" s="109"/>
      <c r="CI473" s="109"/>
      <c r="CJ473" s="109"/>
      <c r="CK473" s="109"/>
      <c r="CL473" s="109"/>
      <c r="CM473" s="109"/>
      <c r="CN473" s="109"/>
      <c r="CO473" s="109"/>
      <c r="CP473" s="109"/>
      <c r="CQ473" s="109"/>
      <c r="CR473" s="109"/>
      <c r="CS473" s="109"/>
      <c r="CT473" s="109"/>
      <c r="CU473" s="109"/>
      <c r="CV473" s="109"/>
      <c r="CW473" s="109"/>
      <c r="CX473" s="109"/>
      <c r="CY473" s="109"/>
      <c r="CZ473" s="109"/>
      <c r="DA473" s="109"/>
      <c r="DB473" s="109"/>
      <c r="DC473" s="109"/>
      <c r="DD473" s="109"/>
      <c r="DE473" s="109"/>
      <c r="DF473" s="109"/>
      <c r="DG473" s="109"/>
      <c r="DH473" s="109"/>
      <c r="DI473" s="109"/>
      <c r="DJ473" s="109"/>
      <c r="DK473" s="109"/>
      <c r="DL473" s="109"/>
      <c r="DM473" s="109"/>
      <c r="DN473" s="109"/>
      <c r="DO473" s="109"/>
      <c r="DP473" s="109"/>
      <c r="DQ473" s="109"/>
      <c r="DR473" s="109"/>
      <c r="DS473" s="109"/>
      <c r="DT473" s="109"/>
      <c r="DU473" s="109"/>
      <c r="DV473" s="109"/>
      <c r="DW473" s="109"/>
      <c r="DX473" s="109"/>
      <c r="DY473" s="109"/>
      <c r="DZ473" s="109"/>
      <c r="EA473" s="109"/>
      <c r="EB473" s="109"/>
      <c r="EC473" s="109"/>
      <c r="ED473" s="109"/>
      <c r="EE473" s="109"/>
      <c r="EF473" s="109"/>
      <c r="EG473" s="109"/>
      <c r="EH473" s="109"/>
      <c r="EI473" s="109"/>
      <c r="EJ473" s="109"/>
      <c r="EK473" s="109"/>
      <c r="EL473" s="109"/>
      <c r="EM473" s="109"/>
      <c r="EN473" s="109"/>
      <c r="EO473" s="109"/>
      <c r="EP473" s="109"/>
      <c r="EQ473" s="109"/>
      <c r="ER473" s="109"/>
      <c r="ES473" s="109"/>
      <c r="ET473" s="109"/>
      <c r="EU473" s="109"/>
      <c r="EV473" s="109"/>
      <c r="EW473" s="109"/>
      <c r="EX473" s="109"/>
      <c r="EY473" s="109"/>
      <c r="EZ473" s="109"/>
      <c r="FA473" s="109"/>
      <c r="FB473" s="109"/>
      <c r="FC473" s="109"/>
      <c r="FD473" s="109"/>
      <c r="FE473" s="109"/>
      <c r="FF473" s="109"/>
      <c r="FG473" s="109"/>
      <c r="FH473" s="109"/>
      <c r="FI473" s="109"/>
      <c r="FJ473" s="109"/>
      <c r="FK473" s="109"/>
      <c r="FL473" s="109"/>
      <c r="FM473" s="109"/>
      <c r="FN473" s="109"/>
      <c r="FO473" s="109"/>
      <c r="FP473" s="109"/>
      <c r="FQ473" s="109"/>
      <c r="FR473" s="109"/>
      <c r="FS473" s="109"/>
      <c r="FT473" s="109"/>
      <c r="FU473" s="109"/>
      <c r="FV473" s="109"/>
      <c r="FW473" s="109"/>
      <c r="FX473" s="109"/>
      <c r="FY473" s="109"/>
      <c r="FZ473" s="109"/>
      <c r="GA473" s="109"/>
      <c r="GB473" s="109"/>
      <c r="GC473" s="109"/>
      <c r="GD473" s="109"/>
      <c r="GE473" s="109"/>
      <c r="GF473" s="109"/>
      <c r="GG473" s="109"/>
      <c r="GH473" s="109"/>
      <c r="GI473" s="109"/>
      <c r="GJ473" s="109"/>
      <c r="GK473" s="109"/>
      <c r="GL473" s="109"/>
      <c r="GM473" s="109"/>
      <c r="GN473" s="109"/>
      <c r="GO473" s="109"/>
      <c r="GP473" s="109"/>
      <c r="GQ473" s="109"/>
      <c r="GR473" s="109"/>
      <c r="GS473" s="109"/>
      <c r="GT473" s="109"/>
      <c r="GU473" s="109"/>
      <c r="GV473" s="109"/>
      <c r="GW473" s="109"/>
      <c r="GX473" s="109"/>
      <c r="GY473" s="109"/>
      <c r="GZ473" s="109"/>
      <c r="HA473" s="109"/>
      <c r="HB473" s="109"/>
      <c r="HC473" s="109"/>
      <c r="HD473" s="109"/>
      <c r="HE473" s="109"/>
      <c r="HF473" s="109"/>
      <c r="HG473" s="109"/>
      <c r="HH473" s="109"/>
      <c r="HI473" s="109"/>
      <c r="HJ473" s="109"/>
      <c r="HK473" s="109"/>
      <c r="HL473" s="109"/>
      <c r="HM473" s="109"/>
      <c r="HN473" s="109"/>
      <c r="HO473" s="109"/>
      <c r="HP473" s="109"/>
      <c r="HQ473" s="109"/>
      <c r="HR473" s="109"/>
      <c r="HS473" s="109"/>
      <c r="HT473" s="109"/>
      <c r="HU473" s="109"/>
      <c r="HV473" s="109"/>
      <c r="HW473" s="109"/>
      <c r="HX473" s="109"/>
      <c r="HY473" s="109"/>
      <c r="HZ473" s="109"/>
      <c r="IA473" s="109"/>
      <c r="IB473" s="109"/>
      <c r="IC473" s="109"/>
      <c r="ID473" s="109"/>
      <c r="IE473" s="109"/>
      <c r="IF473" s="109"/>
      <c r="IG473" s="109"/>
      <c r="IH473" s="109"/>
      <c r="II473" s="109"/>
      <c r="IJ473" s="109"/>
      <c r="IK473" s="109"/>
      <c r="IL473" s="109"/>
      <c r="IM473" s="109"/>
      <c r="IN473" s="109"/>
      <c r="IO473" s="109"/>
      <c r="IP473" s="109"/>
      <c r="IQ473" s="109"/>
      <c r="IR473" s="109"/>
      <c r="IS473" s="109"/>
      <c r="IT473" s="109"/>
      <c r="IU473" s="109"/>
      <c r="IV473" s="109"/>
    </row>
    <row r="474" spans="1:256" s="107" customFormat="1" x14ac:dyDescent="0.15">
      <c r="A474" s="106"/>
      <c r="B474" s="106"/>
      <c r="E474" s="210"/>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09"/>
      <c r="AL474" s="109"/>
      <c r="AM474" s="109"/>
      <c r="AN474" s="109"/>
      <c r="AO474" s="109"/>
      <c r="AP474" s="109"/>
      <c r="AQ474" s="109"/>
      <c r="AR474" s="109"/>
      <c r="AS474" s="109"/>
      <c r="AT474" s="109"/>
      <c r="AU474" s="109"/>
      <c r="AV474" s="109"/>
      <c r="AW474" s="109"/>
      <c r="AX474" s="109"/>
      <c r="AY474" s="109"/>
      <c r="AZ474" s="109"/>
      <c r="BA474" s="109"/>
      <c r="BB474" s="109"/>
      <c r="BC474" s="109"/>
      <c r="BD474" s="109"/>
      <c r="BE474" s="109"/>
      <c r="BF474" s="109"/>
      <c r="BG474" s="109"/>
      <c r="BH474" s="109"/>
      <c r="BI474" s="109"/>
      <c r="BJ474" s="109"/>
      <c r="BK474" s="109"/>
      <c r="BL474" s="109"/>
      <c r="BM474" s="109"/>
      <c r="BN474" s="109"/>
      <c r="BO474" s="109"/>
      <c r="BP474" s="109"/>
      <c r="BQ474" s="109"/>
      <c r="BR474" s="109"/>
      <c r="BS474" s="109"/>
      <c r="BT474" s="109"/>
      <c r="BU474" s="109"/>
      <c r="BV474" s="109"/>
      <c r="BW474" s="109"/>
      <c r="BX474" s="109"/>
      <c r="BY474" s="109"/>
      <c r="BZ474" s="109"/>
      <c r="CA474" s="109"/>
      <c r="CB474" s="109"/>
      <c r="CC474" s="109"/>
      <c r="CD474" s="109"/>
      <c r="CE474" s="109"/>
      <c r="CF474" s="109"/>
      <c r="CG474" s="109"/>
      <c r="CH474" s="109"/>
      <c r="CI474" s="109"/>
      <c r="CJ474" s="109"/>
      <c r="CK474" s="109"/>
      <c r="CL474" s="109"/>
      <c r="CM474" s="109"/>
      <c r="CN474" s="109"/>
      <c r="CO474" s="109"/>
      <c r="CP474" s="109"/>
      <c r="CQ474" s="109"/>
      <c r="CR474" s="109"/>
      <c r="CS474" s="109"/>
      <c r="CT474" s="109"/>
      <c r="CU474" s="109"/>
      <c r="CV474" s="109"/>
      <c r="CW474" s="109"/>
      <c r="CX474" s="109"/>
      <c r="CY474" s="109"/>
      <c r="CZ474" s="109"/>
      <c r="DA474" s="109"/>
      <c r="DB474" s="109"/>
      <c r="DC474" s="109"/>
      <c r="DD474" s="109"/>
      <c r="DE474" s="109"/>
      <c r="DF474" s="109"/>
      <c r="DG474" s="109"/>
      <c r="DH474" s="109"/>
      <c r="DI474" s="109"/>
      <c r="DJ474" s="109"/>
      <c r="DK474" s="109"/>
      <c r="DL474" s="109"/>
      <c r="DM474" s="109"/>
      <c r="DN474" s="109"/>
      <c r="DO474" s="109"/>
      <c r="DP474" s="109"/>
      <c r="DQ474" s="109"/>
      <c r="DR474" s="109"/>
      <c r="DS474" s="109"/>
      <c r="DT474" s="109"/>
      <c r="DU474" s="109"/>
      <c r="DV474" s="109"/>
      <c r="DW474" s="109"/>
      <c r="DX474" s="109"/>
      <c r="DY474" s="109"/>
      <c r="DZ474" s="109"/>
      <c r="EA474" s="109"/>
      <c r="EB474" s="109"/>
      <c r="EC474" s="109"/>
      <c r="ED474" s="109"/>
      <c r="EE474" s="109"/>
      <c r="EF474" s="109"/>
      <c r="EG474" s="109"/>
      <c r="EH474" s="109"/>
      <c r="EI474" s="109"/>
      <c r="EJ474" s="109"/>
      <c r="EK474" s="109"/>
      <c r="EL474" s="109"/>
      <c r="EM474" s="109"/>
      <c r="EN474" s="109"/>
      <c r="EO474" s="109"/>
      <c r="EP474" s="109"/>
      <c r="EQ474" s="109"/>
      <c r="ER474" s="109"/>
      <c r="ES474" s="109"/>
      <c r="ET474" s="109"/>
      <c r="EU474" s="109"/>
      <c r="EV474" s="109"/>
      <c r="EW474" s="109"/>
      <c r="EX474" s="109"/>
      <c r="EY474" s="109"/>
      <c r="EZ474" s="109"/>
      <c r="FA474" s="109"/>
      <c r="FB474" s="109"/>
      <c r="FC474" s="109"/>
      <c r="FD474" s="109"/>
      <c r="FE474" s="109"/>
      <c r="FF474" s="109"/>
      <c r="FG474" s="109"/>
      <c r="FH474" s="109"/>
      <c r="FI474" s="109"/>
      <c r="FJ474" s="109"/>
      <c r="FK474" s="109"/>
      <c r="FL474" s="109"/>
      <c r="FM474" s="109"/>
      <c r="FN474" s="109"/>
      <c r="FO474" s="109"/>
      <c r="FP474" s="109"/>
      <c r="FQ474" s="109"/>
      <c r="FR474" s="109"/>
      <c r="FS474" s="109"/>
      <c r="FT474" s="109"/>
      <c r="FU474" s="109"/>
      <c r="FV474" s="109"/>
      <c r="FW474" s="109"/>
      <c r="FX474" s="109"/>
      <c r="FY474" s="109"/>
      <c r="FZ474" s="109"/>
      <c r="GA474" s="109"/>
      <c r="GB474" s="109"/>
      <c r="GC474" s="109"/>
      <c r="GD474" s="109"/>
      <c r="GE474" s="109"/>
      <c r="GF474" s="109"/>
      <c r="GG474" s="109"/>
      <c r="GH474" s="109"/>
      <c r="GI474" s="109"/>
      <c r="GJ474" s="109"/>
      <c r="GK474" s="109"/>
      <c r="GL474" s="109"/>
      <c r="GM474" s="109"/>
      <c r="GN474" s="109"/>
      <c r="GO474" s="109"/>
      <c r="GP474" s="109"/>
      <c r="GQ474" s="109"/>
      <c r="GR474" s="109"/>
      <c r="GS474" s="109"/>
      <c r="GT474" s="109"/>
      <c r="GU474" s="109"/>
      <c r="GV474" s="109"/>
      <c r="GW474" s="109"/>
      <c r="GX474" s="109"/>
      <c r="GY474" s="109"/>
      <c r="GZ474" s="109"/>
      <c r="HA474" s="109"/>
      <c r="HB474" s="109"/>
      <c r="HC474" s="109"/>
      <c r="HD474" s="109"/>
      <c r="HE474" s="109"/>
      <c r="HF474" s="109"/>
      <c r="HG474" s="109"/>
      <c r="HH474" s="109"/>
      <c r="HI474" s="109"/>
      <c r="HJ474" s="109"/>
      <c r="HK474" s="109"/>
      <c r="HL474" s="109"/>
      <c r="HM474" s="109"/>
      <c r="HN474" s="109"/>
      <c r="HO474" s="109"/>
      <c r="HP474" s="109"/>
      <c r="HQ474" s="109"/>
      <c r="HR474" s="109"/>
      <c r="HS474" s="109"/>
      <c r="HT474" s="109"/>
      <c r="HU474" s="109"/>
      <c r="HV474" s="109"/>
      <c r="HW474" s="109"/>
      <c r="HX474" s="109"/>
      <c r="HY474" s="109"/>
      <c r="HZ474" s="109"/>
      <c r="IA474" s="109"/>
      <c r="IB474" s="109"/>
      <c r="IC474" s="109"/>
      <c r="ID474" s="109"/>
      <c r="IE474" s="109"/>
      <c r="IF474" s="109"/>
      <c r="IG474" s="109"/>
      <c r="IH474" s="109"/>
      <c r="II474" s="109"/>
      <c r="IJ474" s="109"/>
      <c r="IK474" s="109"/>
      <c r="IL474" s="109"/>
      <c r="IM474" s="109"/>
      <c r="IN474" s="109"/>
      <c r="IO474" s="109"/>
      <c r="IP474" s="109"/>
      <c r="IQ474" s="109"/>
      <c r="IR474" s="109"/>
      <c r="IS474" s="109"/>
      <c r="IT474" s="109"/>
      <c r="IU474" s="109"/>
      <c r="IV474" s="109"/>
    </row>
    <row r="475" spans="1:256" s="107" customFormat="1" x14ac:dyDescent="0.15">
      <c r="A475" s="106"/>
      <c r="B475" s="106"/>
      <c r="E475" s="210"/>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c r="AS475" s="109"/>
      <c r="AT475" s="109"/>
      <c r="AU475" s="109"/>
      <c r="AV475" s="109"/>
      <c r="AW475" s="109"/>
      <c r="AX475" s="109"/>
      <c r="AY475" s="109"/>
      <c r="AZ475" s="109"/>
      <c r="BA475" s="109"/>
      <c r="BB475" s="109"/>
      <c r="BC475" s="109"/>
      <c r="BD475" s="109"/>
      <c r="BE475" s="109"/>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c r="CA475" s="109"/>
      <c r="CB475" s="109"/>
      <c r="CC475" s="109"/>
      <c r="CD475" s="109"/>
      <c r="CE475" s="109"/>
      <c r="CF475" s="109"/>
      <c r="CG475" s="109"/>
      <c r="CH475" s="109"/>
      <c r="CI475" s="109"/>
      <c r="CJ475" s="109"/>
      <c r="CK475" s="109"/>
      <c r="CL475" s="109"/>
      <c r="CM475" s="109"/>
      <c r="CN475" s="109"/>
      <c r="CO475" s="109"/>
      <c r="CP475" s="109"/>
      <c r="CQ475" s="109"/>
      <c r="CR475" s="109"/>
      <c r="CS475" s="109"/>
      <c r="CT475" s="109"/>
      <c r="CU475" s="109"/>
      <c r="CV475" s="109"/>
      <c r="CW475" s="109"/>
      <c r="CX475" s="109"/>
      <c r="CY475" s="109"/>
      <c r="CZ475" s="109"/>
      <c r="DA475" s="109"/>
      <c r="DB475" s="109"/>
      <c r="DC475" s="109"/>
      <c r="DD475" s="109"/>
      <c r="DE475" s="109"/>
      <c r="DF475" s="109"/>
      <c r="DG475" s="109"/>
      <c r="DH475" s="109"/>
      <c r="DI475" s="109"/>
      <c r="DJ475" s="109"/>
      <c r="DK475" s="109"/>
      <c r="DL475" s="109"/>
      <c r="DM475" s="109"/>
      <c r="DN475" s="109"/>
      <c r="DO475" s="109"/>
      <c r="DP475" s="109"/>
      <c r="DQ475" s="109"/>
      <c r="DR475" s="109"/>
      <c r="DS475" s="109"/>
      <c r="DT475" s="109"/>
      <c r="DU475" s="109"/>
      <c r="DV475" s="109"/>
      <c r="DW475" s="109"/>
      <c r="DX475" s="109"/>
      <c r="DY475" s="109"/>
      <c r="DZ475" s="109"/>
      <c r="EA475" s="109"/>
      <c r="EB475" s="109"/>
      <c r="EC475" s="109"/>
      <c r="ED475" s="109"/>
      <c r="EE475" s="109"/>
      <c r="EF475" s="109"/>
      <c r="EG475" s="109"/>
      <c r="EH475" s="109"/>
      <c r="EI475" s="109"/>
      <c r="EJ475" s="109"/>
      <c r="EK475" s="109"/>
      <c r="EL475" s="109"/>
      <c r="EM475" s="109"/>
      <c r="EN475" s="109"/>
      <c r="EO475" s="109"/>
      <c r="EP475" s="109"/>
      <c r="EQ475" s="109"/>
      <c r="ER475" s="109"/>
      <c r="ES475" s="109"/>
      <c r="ET475" s="109"/>
      <c r="EU475" s="109"/>
      <c r="EV475" s="109"/>
      <c r="EW475" s="109"/>
      <c r="EX475" s="109"/>
      <c r="EY475" s="109"/>
      <c r="EZ475" s="109"/>
      <c r="FA475" s="109"/>
      <c r="FB475" s="109"/>
      <c r="FC475" s="109"/>
      <c r="FD475" s="109"/>
      <c r="FE475" s="109"/>
      <c r="FF475" s="109"/>
      <c r="FG475" s="109"/>
      <c r="FH475" s="109"/>
      <c r="FI475" s="109"/>
      <c r="FJ475" s="109"/>
      <c r="FK475" s="109"/>
      <c r="FL475" s="109"/>
      <c r="FM475" s="109"/>
      <c r="FN475" s="109"/>
      <c r="FO475" s="109"/>
      <c r="FP475" s="109"/>
      <c r="FQ475" s="109"/>
      <c r="FR475" s="109"/>
      <c r="FS475" s="109"/>
      <c r="FT475" s="109"/>
      <c r="FU475" s="109"/>
      <c r="FV475" s="109"/>
      <c r="FW475" s="109"/>
      <c r="FX475" s="109"/>
      <c r="FY475" s="109"/>
      <c r="FZ475" s="109"/>
      <c r="GA475" s="109"/>
      <c r="GB475" s="109"/>
      <c r="GC475" s="109"/>
      <c r="GD475" s="109"/>
      <c r="GE475" s="109"/>
      <c r="GF475" s="109"/>
      <c r="GG475" s="109"/>
      <c r="GH475" s="109"/>
      <c r="GI475" s="109"/>
      <c r="GJ475" s="109"/>
      <c r="GK475" s="109"/>
      <c r="GL475" s="109"/>
      <c r="GM475" s="109"/>
      <c r="GN475" s="109"/>
      <c r="GO475" s="109"/>
      <c r="GP475" s="109"/>
      <c r="GQ475" s="109"/>
      <c r="GR475" s="109"/>
      <c r="GS475" s="109"/>
      <c r="GT475" s="109"/>
      <c r="GU475" s="109"/>
      <c r="GV475" s="109"/>
      <c r="GW475" s="109"/>
      <c r="GX475" s="109"/>
      <c r="GY475" s="109"/>
      <c r="GZ475" s="109"/>
      <c r="HA475" s="109"/>
      <c r="HB475" s="109"/>
      <c r="HC475" s="109"/>
      <c r="HD475" s="109"/>
      <c r="HE475" s="109"/>
      <c r="HF475" s="109"/>
      <c r="HG475" s="109"/>
      <c r="HH475" s="109"/>
      <c r="HI475" s="109"/>
      <c r="HJ475" s="109"/>
      <c r="HK475" s="109"/>
      <c r="HL475" s="109"/>
      <c r="HM475" s="109"/>
      <c r="HN475" s="109"/>
      <c r="HO475" s="109"/>
      <c r="HP475" s="109"/>
      <c r="HQ475" s="109"/>
      <c r="HR475" s="109"/>
      <c r="HS475" s="109"/>
      <c r="HT475" s="109"/>
      <c r="HU475" s="109"/>
      <c r="HV475" s="109"/>
      <c r="HW475" s="109"/>
      <c r="HX475" s="109"/>
      <c r="HY475" s="109"/>
      <c r="HZ475" s="109"/>
      <c r="IA475" s="109"/>
      <c r="IB475" s="109"/>
      <c r="IC475" s="109"/>
      <c r="ID475" s="109"/>
      <c r="IE475" s="109"/>
      <c r="IF475" s="109"/>
      <c r="IG475" s="109"/>
      <c r="IH475" s="109"/>
      <c r="II475" s="109"/>
      <c r="IJ475" s="109"/>
      <c r="IK475" s="109"/>
      <c r="IL475" s="109"/>
      <c r="IM475" s="109"/>
      <c r="IN475" s="109"/>
      <c r="IO475" s="109"/>
      <c r="IP475" s="109"/>
      <c r="IQ475" s="109"/>
      <c r="IR475" s="109"/>
      <c r="IS475" s="109"/>
      <c r="IT475" s="109"/>
      <c r="IU475" s="109"/>
      <c r="IV475" s="109"/>
    </row>
    <row r="476" spans="1:256" s="107" customFormat="1" x14ac:dyDescent="0.15">
      <c r="A476" s="106"/>
      <c r="B476" s="106"/>
      <c r="E476" s="210"/>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09"/>
      <c r="AL476" s="109"/>
      <c r="AM476" s="109"/>
      <c r="AN476" s="109"/>
      <c r="AO476" s="109"/>
      <c r="AP476" s="109"/>
      <c r="AQ476" s="109"/>
      <c r="AR476" s="109"/>
      <c r="AS476" s="109"/>
      <c r="AT476" s="109"/>
      <c r="AU476" s="109"/>
      <c r="AV476" s="109"/>
      <c r="AW476" s="109"/>
      <c r="AX476" s="109"/>
      <c r="AY476" s="109"/>
      <c r="AZ476" s="109"/>
      <c r="BA476" s="109"/>
      <c r="BB476" s="109"/>
      <c r="BC476" s="109"/>
      <c r="BD476" s="109"/>
      <c r="BE476" s="109"/>
      <c r="BF476" s="109"/>
      <c r="BG476" s="109"/>
      <c r="BH476" s="109"/>
      <c r="BI476" s="109"/>
      <c r="BJ476" s="109"/>
      <c r="BK476" s="109"/>
      <c r="BL476" s="109"/>
      <c r="BM476" s="109"/>
      <c r="BN476" s="109"/>
      <c r="BO476" s="109"/>
      <c r="BP476" s="109"/>
      <c r="BQ476" s="109"/>
      <c r="BR476" s="109"/>
      <c r="BS476" s="109"/>
      <c r="BT476" s="109"/>
      <c r="BU476" s="109"/>
      <c r="BV476" s="109"/>
      <c r="BW476" s="109"/>
      <c r="BX476" s="109"/>
      <c r="BY476" s="109"/>
      <c r="BZ476" s="109"/>
      <c r="CA476" s="109"/>
      <c r="CB476" s="109"/>
      <c r="CC476" s="109"/>
      <c r="CD476" s="109"/>
      <c r="CE476" s="109"/>
      <c r="CF476" s="109"/>
      <c r="CG476" s="109"/>
      <c r="CH476" s="109"/>
      <c r="CI476" s="109"/>
      <c r="CJ476" s="109"/>
      <c r="CK476" s="109"/>
      <c r="CL476" s="109"/>
      <c r="CM476" s="109"/>
      <c r="CN476" s="109"/>
      <c r="CO476" s="109"/>
      <c r="CP476" s="109"/>
      <c r="CQ476" s="109"/>
      <c r="CR476" s="109"/>
      <c r="CS476" s="109"/>
      <c r="CT476" s="109"/>
      <c r="CU476" s="109"/>
      <c r="CV476" s="109"/>
      <c r="CW476" s="109"/>
      <c r="CX476" s="109"/>
      <c r="CY476" s="109"/>
      <c r="CZ476" s="109"/>
      <c r="DA476" s="109"/>
      <c r="DB476" s="109"/>
      <c r="DC476" s="109"/>
      <c r="DD476" s="109"/>
      <c r="DE476" s="109"/>
      <c r="DF476" s="109"/>
      <c r="DG476" s="109"/>
      <c r="DH476" s="109"/>
      <c r="DI476" s="109"/>
      <c r="DJ476" s="109"/>
      <c r="DK476" s="109"/>
      <c r="DL476" s="109"/>
      <c r="DM476" s="109"/>
      <c r="DN476" s="109"/>
      <c r="DO476" s="109"/>
      <c r="DP476" s="109"/>
      <c r="DQ476" s="109"/>
      <c r="DR476" s="109"/>
      <c r="DS476" s="109"/>
      <c r="DT476" s="109"/>
      <c r="DU476" s="109"/>
      <c r="DV476" s="109"/>
      <c r="DW476" s="109"/>
      <c r="DX476" s="109"/>
      <c r="DY476" s="109"/>
      <c r="DZ476" s="109"/>
      <c r="EA476" s="109"/>
      <c r="EB476" s="109"/>
      <c r="EC476" s="109"/>
      <c r="ED476" s="109"/>
      <c r="EE476" s="109"/>
      <c r="EF476" s="109"/>
      <c r="EG476" s="109"/>
      <c r="EH476" s="109"/>
      <c r="EI476" s="109"/>
      <c r="EJ476" s="109"/>
      <c r="EK476" s="109"/>
      <c r="EL476" s="109"/>
      <c r="EM476" s="109"/>
      <c r="EN476" s="109"/>
      <c r="EO476" s="109"/>
      <c r="EP476" s="109"/>
      <c r="EQ476" s="109"/>
      <c r="ER476" s="109"/>
      <c r="ES476" s="109"/>
      <c r="ET476" s="109"/>
      <c r="EU476" s="109"/>
      <c r="EV476" s="109"/>
      <c r="EW476" s="109"/>
      <c r="EX476" s="109"/>
      <c r="EY476" s="109"/>
      <c r="EZ476" s="109"/>
      <c r="FA476" s="109"/>
      <c r="FB476" s="109"/>
      <c r="FC476" s="109"/>
      <c r="FD476" s="109"/>
      <c r="FE476" s="109"/>
      <c r="FF476" s="109"/>
      <c r="FG476" s="109"/>
      <c r="FH476" s="109"/>
      <c r="FI476" s="109"/>
      <c r="FJ476" s="109"/>
      <c r="FK476" s="109"/>
      <c r="FL476" s="109"/>
      <c r="FM476" s="109"/>
      <c r="FN476" s="109"/>
      <c r="FO476" s="109"/>
      <c r="FP476" s="109"/>
      <c r="FQ476" s="109"/>
      <c r="FR476" s="109"/>
      <c r="FS476" s="109"/>
      <c r="FT476" s="109"/>
      <c r="FU476" s="109"/>
      <c r="FV476" s="109"/>
      <c r="FW476" s="109"/>
      <c r="FX476" s="109"/>
      <c r="FY476" s="109"/>
      <c r="FZ476" s="109"/>
      <c r="GA476" s="109"/>
      <c r="GB476" s="109"/>
      <c r="GC476" s="109"/>
      <c r="GD476" s="109"/>
      <c r="GE476" s="109"/>
      <c r="GF476" s="109"/>
      <c r="GG476" s="109"/>
      <c r="GH476" s="109"/>
      <c r="GI476" s="109"/>
      <c r="GJ476" s="109"/>
      <c r="GK476" s="109"/>
      <c r="GL476" s="109"/>
      <c r="GM476" s="109"/>
      <c r="GN476" s="109"/>
      <c r="GO476" s="109"/>
      <c r="GP476" s="109"/>
      <c r="GQ476" s="109"/>
      <c r="GR476" s="109"/>
      <c r="GS476" s="109"/>
      <c r="GT476" s="109"/>
      <c r="GU476" s="109"/>
      <c r="GV476" s="109"/>
      <c r="GW476" s="109"/>
      <c r="GX476" s="109"/>
      <c r="GY476" s="109"/>
      <c r="GZ476" s="109"/>
      <c r="HA476" s="109"/>
      <c r="HB476" s="109"/>
      <c r="HC476" s="109"/>
      <c r="HD476" s="109"/>
      <c r="HE476" s="109"/>
      <c r="HF476" s="109"/>
      <c r="HG476" s="109"/>
      <c r="HH476" s="109"/>
      <c r="HI476" s="109"/>
      <c r="HJ476" s="109"/>
      <c r="HK476" s="109"/>
      <c r="HL476" s="109"/>
      <c r="HM476" s="109"/>
      <c r="HN476" s="109"/>
      <c r="HO476" s="109"/>
      <c r="HP476" s="109"/>
      <c r="HQ476" s="109"/>
      <c r="HR476" s="109"/>
      <c r="HS476" s="109"/>
      <c r="HT476" s="109"/>
      <c r="HU476" s="109"/>
      <c r="HV476" s="109"/>
      <c r="HW476" s="109"/>
      <c r="HX476" s="109"/>
      <c r="HY476" s="109"/>
      <c r="HZ476" s="109"/>
      <c r="IA476" s="109"/>
      <c r="IB476" s="109"/>
      <c r="IC476" s="109"/>
      <c r="ID476" s="109"/>
      <c r="IE476" s="109"/>
      <c r="IF476" s="109"/>
      <c r="IG476" s="109"/>
      <c r="IH476" s="109"/>
      <c r="II476" s="109"/>
      <c r="IJ476" s="109"/>
      <c r="IK476" s="109"/>
      <c r="IL476" s="109"/>
      <c r="IM476" s="109"/>
      <c r="IN476" s="109"/>
      <c r="IO476" s="109"/>
      <c r="IP476" s="109"/>
      <c r="IQ476" s="109"/>
      <c r="IR476" s="109"/>
      <c r="IS476" s="109"/>
      <c r="IT476" s="109"/>
      <c r="IU476" s="109"/>
      <c r="IV476" s="109"/>
    </row>
    <row r="477" spans="1:256" s="107" customFormat="1" x14ac:dyDescent="0.15">
      <c r="A477" s="106"/>
      <c r="B477" s="106"/>
      <c r="E477" s="210"/>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c r="AS477" s="109"/>
      <c r="AT477" s="109"/>
      <c r="AU477" s="109"/>
      <c r="AV477" s="109"/>
      <c r="AW477" s="109"/>
      <c r="AX477" s="109"/>
      <c r="AY477" s="109"/>
      <c r="AZ477" s="109"/>
      <c r="BA477" s="109"/>
      <c r="BB477" s="109"/>
      <c r="BC477" s="109"/>
      <c r="BD477" s="109"/>
      <c r="BE477" s="109"/>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c r="CA477" s="109"/>
      <c r="CB477" s="109"/>
      <c r="CC477" s="109"/>
      <c r="CD477" s="109"/>
      <c r="CE477" s="109"/>
      <c r="CF477" s="109"/>
      <c r="CG477" s="109"/>
      <c r="CH477" s="109"/>
      <c r="CI477" s="109"/>
      <c r="CJ477" s="109"/>
      <c r="CK477" s="109"/>
      <c r="CL477" s="109"/>
      <c r="CM477" s="109"/>
      <c r="CN477" s="109"/>
      <c r="CO477" s="109"/>
      <c r="CP477" s="109"/>
      <c r="CQ477" s="109"/>
      <c r="CR477" s="109"/>
      <c r="CS477" s="109"/>
      <c r="CT477" s="109"/>
      <c r="CU477" s="109"/>
      <c r="CV477" s="109"/>
      <c r="CW477" s="109"/>
      <c r="CX477" s="109"/>
      <c r="CY477" s="109"/>
      <c r="CZ477" s="109"/>
      <c r="DA477" s="109"/>
      <c r="DB477" s="109"/>
      <c r="DC477" s="109"/>
      <c r="DD477" s="109"/>
      <c r="DE477" s="109"/>
      <c r="DF477" s="109"/>
      <c r="DG477" s="109"/>
      <c r="DH477" s="109"/>
      <c r="DI477" s="109"/>
      <c r="DJ477" s="109"/>
      <c r="DK477" s="109"/>
      <c r="DL477" s="109"/>
      <c r="DM477" s="109"/>
      <c r="DN477" s="109"/>
      <c r="DO477" s="109"/>
      <c r="DP477" s="109"/>
      <c r="DQ477" s="109"/>
      <c r="DR477" s="109"/>
      <c r="DS477" s="109"/>
      <c r="DT477" s="109"/>
      <c r="DU477" s="109"/>
      <c r="DV477" s="109"/>
      <c r="DW477" s="109"/>
      <c r="DX477" s="109"/>
      <c r="DY477" s="109"/>
      <c r="DZ477" s="109"/>
      <c r="EA477" s="109"/>
      <c r="EB477" s="109"/>
      <c r="EC477" s="109"/>
      <c r="ED477" s="109"/>
      <c r="EE477" s="109"/>
      <c r="EF477" s="109"/>
      <c r="EG477" s="109"/>
      <c r="EH477" s="109"/>
      <c r="EI477" s="109"/>
      <c r="EJ477" s="109"/>
      <c r="EK477" s="109"/>
      <c r="EL477" s="109"/>
      <c r="EM477" s="109"/>
      <c r="EN477" s="109"/>
      <c r="EO477" s="109"/>
      <c r="EP477" s="109"/>
      <c r="EQ477" s="109"/>
      <c r="ER477" s="109"/>
      <c r="ES477" s="109"/>
      <c r="ET477" s="109"/>
      <c r="EU477" s="109"/>
      <c r="EV477" s="109"/>
      <c r="EW477" s="109"/>
      <c r="EX477" s="109"/>
      <c r="EY477" s="109"/>
      <c r="EZ477" s="109"/>
      <c r="FA477" s="109"/>
      <c r="FB477" s="109"/>
      <c r="FC477" s="109"/>
      <c r="FD477" s="109"/>
      <c r="FE477" s="109"/>
      <c r="FF477" s="109"/>
      <c r="FG477" s="109"/>
      <c r="FH477" s="109"/>
      <c r="FI477" s="109"/>
      <c r="FJ477" s="109"/>
      <c r="FK477" s="109"/>
      <c r="FL477" s="109"/>
      <c r="FM477" s="109"/>
      <c r="FN477" s="109"/>
      <c r="FO477" s="109"/>
      <c r="FP477" s="109"/>
      <c r="FQ477" s="109"/>
      <c r="FR477" s="109"/>
      <c r="FS477" s="109"/>
      <c r="FT477" s="109"/>
      <c r="FU477" s="109"/>
      <c r="FV477" s="109"/>
      <c r="FW477" s="109"/>
      <c r="FX477" s="109"/>
      <c r="FY477" s="109"/>
      <c r="FZ477" s="109"/>
      <c r="GA477" s="109"/>
      <c r="GB477" s="109"/>
      <c r="GC477" s="109"/>
      <c r="GD477" s="109"/>
      <c r="GE477" s="109"/>
      <c r="GF477" s="109"/>
      <c r="GG477" s="109"/>
      <c r="GH477" s="109"/>
      <c r="GI477" s="109"/>
      <c r="GJ477" s="109"/>
      <c r="GK477" s="109"/>
      <c r="GL477" s="109"/>
      <c r="GM477" s="109"/>
      <c r="GN477" s="109"/>
      <c r="GO477" s="109"/>
      <c r="GP477" s="109"/>
      <c r="GQ477" s="109"/>
      <c r="GR477" s="109"/>
      <c r="GS477" s="109"/>
      <c r="GT477" s="109"/>
      <c r="GU477" s="109"/>
      <c r="GV477" s="109"/>
      <c r="GW477" s="109"/>
      <c r="GX477" s="109"/>
      <c r="GY477" s="109"/>
      <c r="GZ477" s="109"/>
      <c r="HA477" s="109"/>
      <c r="HB477" s="109"/>
      <c r="HC477" s="109"/>
      <c r="HD477" s="109"/>
      <c r="HE477" s="109"/>
      <c r="HF477" s="109"/>
      <c r="HG477" s="109"/>
      <c r="HH477" s="109"/>
      <c r="HI477" s="109"/>
      <c r="HJ477" s="109"/>
      <c r="HK477" s="109"/>
      <c r="HL477" s="109"/>
      <c r="HM477" s="109"/>
      <c r="HN477" s="109"/>
      <c r="HO477" s="109"/>
      <c r="HP477" s="109"/>
      <c r="HQ477" s="109"/>
      <c r="HR477" s="109"/>
      <c r="HS477" s="109"/>
      <c r="HT477" s="109"/>
      <c r="HU477" s="109"/>
      <c r="HV477" s="109"/>
      <c r="HW477" s="109"/>
      <c r="HX477" s="109"/>
      <c r="HY477" s="109"/>
      <c r="HZ477" s="109"/>
      <c r="IA477" s="109"/>
      <c r="IB477" s="109"/>
      <c r="IC477" s="109"/>
      <c r="ID477" s="109"/>
      <c r="IE477" s="109"/>
      <c r="IF477" s="109"/>
      <c r="IG477" s="109"/>
      <c r="IH477" s="109"/>
      <c r="II477" s="109"/>
      <c r="IJ477" s="109"/>
      <c r="IK477" s="109"/>
      <c r="IL477" s="109"/>
      <c r="IM477" s="109"/>
      <c r="IN477" s="109"/>
      <c r="IO477" s="109"/>
      <c r="IP477" s="109"/>
      <c r="IQ477" s="109"/>
      <c r="IR477" s="109"/>
      <c r="IS477" s="109"/>
      <c r="IT477" s="109"/>
      <c r="IU477" s="109"/>
      <c r="IV477" s="109"/>
    </row>
  </sheetData>
  <dataConsolidate/>
  <mergeCells count="114">
    <mergeCell ref="C233:D233"/>
    <mergeCell ref="C234:D234"/>
    <mergeCell ref="C230:D230"/>
    <mergeCell ref="C231:D231"/>
    <mergeCell ref="C232:D232"/>
    <mergeCell ref="B225:B226"/>
    <mergeCell ref="C225:C226"/>
    <mergeCell ref="H225:H226"/>
    <mergeCell ref="C227:D227"/>
    <mergeCell ref="C228:D228"/>
    <mergeCell ref="C229:D229"/>
    <mergeCell ref="C203:C209"/>
    <mergeCell ref="H203:H209"/>
    <mergeCell ref="C210:C216"/>
    <mergeCell ref="H210:H216"/>
    <mergeCell ref="C217:C224"/>
    <mergeCell ref="H217:H224"/>
    <mergeCell ref="H193:H196"/>
    <mergeCell ref="H198:H201"/>
    <mergeCell ref="C182:D182"/>
    <mergeCell ref="C183:D183"/>
    <mergeCell ref="C184:C192"/>
    <mergeCell ref="H184:H192"/>
    <mergeCell ref="C193:C197"/>
    <mergeCell ref="C198:C202"/>
    <mergeCell ref="G198:G202"/>
    <mergeCell ref="G193:G197"/>
    <mergeCell ref="C179:D179"/>
    <mergeCell ref="C180:D180"/>
    <mergeCell ref="C181:D181"/>
    <mergeCell ref="B174:B175"/>
    <mergeCell ref="C174:C175"/>
    <mergeCell ref="H174:H175"/>
    <mergeCell ref="C176:D176"/>
    <mergeCell ref="C177:D177"/>
    <mergeCell ref="C178:D178"/>
    <mergeCell ref="C132:D132"/>
    <mergeCell ref="C80:D80"/>
    <mergeCell ref="C81:D81"/>
    <mergeCell ref="C82:C90"/>
    <mergeCell ref="C166:C173"/>
    <mergeCell ref="H166:H173"/>
    <mergeCell ref="H142:H145"/>
    <mergeCell ref="H147:H150"/>
    <mergeCell ref="C152:C158"/>
    <mergeCell ref="H152:H158"/>
    <mergeCell ref="C147:C151"/>
    <mergeCell ref="C142:C146"/>
    <mergeCell ref="G142:G146"/>
    <mergeCell ref="G147:G151"/>
    <mergeCell ref="C133:C141"/>
    <mergeCell ref="H133:H141"/>
    <mergeCell ref="C128:D128"/>
    <mergeCell ref="C129:D129"/>
    <mergeCell ref="C159:C165"/>
    <mergeCell ref="H159:H165"/>
    <mergeCell ref="C130:D130"/>
    <mergeCell ref="C131:D131"/>
    <mergeCell ref="C101:C107"/>
    <mergeCell ref="H101:H107"/>
    <mergeCell ref="C115:C122"/>
    <mergeCell ref="H115:H122"/>
    <mergeCell ref="C108:C114"/>
    <mergeCell ref="H108:H114"/>
    <mergeCell ref="H123:H124"/>
    <mergeCell ref="C125:D125"/>
    <mergeCell ref="C126:D126"/>
    <mergeCell ref="C127:D127"/>
    <mergeCell ref="B123:B124"/>
    <mergeCell ref="C123:C124"/>
    <mergeCell ref="B72:B73"/>
    <mergeCell ref="C72:C73"/>
    <mergeCell ref="H72:H73"/>
    <mergeCell ref="C74:D74"/>
    <mergeCell ref="C75:D75"/>
    <mergeCell ref="C76:D76"/>
    <mergeCell ref="C77:D77"/>
    <mergeCell ref="C78:D78"/>
    <mergeCell ref="H82:H90"/>
    <mergeCell ref="C50:C56"/>
    <mergeCell ref="H50:H56"/>
    <mergeCell ref="C57:C63"/>
    <mergeCell ref="H57:H63"/>
    <mergeCell ref="C64:C71"/>
    <mergeCell ref="H64:H71"/>
    <mergeCell ref="C79:D79"/>
    <mergeCell ref="C91:C95"/>
    <mergeCell ref="C96:C100"/>
    <mergeCell ref="G91:G95"/>
    <mergeCell ref="G96:G100"/>
    <mergeCell ref="H91:H94"/>
    <mergeCell ref="H96:H99"/>
    <mergeCell ref="C29:D29"/>
    <mergeCell ref="C31:C39"/>
    <mergeCell ref="H31:H39"/>
    <mergeCell ref="C30:D30"/>
    <mergeCell ref="H29:H30"/>
    <mergeCell ref="H40:H43"/>
    <mergeCell ref="H45:H48"/>
    <mergeCell ref="C45:C49"/>
    <mergeCell ref="C40:C44"/>
    <mergeCell ref="G40:G44"/>
    <mergeCell ref="G45:G49"/>
    <mergeCell ref="A2:F2"/>
    <mergeCell ref="C16:D16"/>
    <mergeCell ref="C17:D17"/>
    <mergeCell ref="C18:D18"/>
    <mergeCell ref="C19:D19"/>
    <mergeCell ref="H19:H28"/>
    <mergeCell ref="C20:D20"/>
    <mergeCell ref="C21:D21"/>
    <mergeCell ref="C22:D22"/>
    <mergeCell ref="C23:D23"/>
    <mergeCell ref="C24:C28"/>
  </mergeCells>
  <phoneticPr fontId="4"/>
  <conditionalFormatting sqref="E19:E27">
    <cfRule type="containsBlanks" dxfId="7" priority="5">
      <formula>LEN(TRIM(E19))=0</formula>
    </cfRule>
  </conditionalFormatting>
  <conditionalFormatting sqref="E28:E30">
    <cfRule type="containsBlanks" dxfId="6" priority="4">
      <formula>LEN(TRIM(E28))=0</formula>
    </cfRule>
  </conditionalFormatting>
  <conditionalFormatting sqref="E32:E39">
    <cfRule type="containsBlanks" dxfId="5" priority="10">
      <formula>LEN(TRIM(E32))=0</formula>
    </cfRule>
  </conditionalFormatting>
  <conditionalFormatting sqref="E40:E49">
    <cfRule type="containsBlanks" dxfId="4" priority="9">
      <formula>LEN(TRIM(E40))=0</formula>
    </cfRule>
  </conditionalFormatting>
  <conditionalFormatting sqref="E50:E81">
    <cfRule type="containsBlanks" dxfId="3" priority="8">
      <formula>LEN(TRIM(E50))=0</formula>
    </cfRule>
  </conditionalFormatting>
  <conditionalFormatting sqref="E83:E90">
    <cfRule type="containsBlanks" dxfId="2" priority="3">
      <formula>LEN(TRIM(E83))=0</formula>
    </cfRule>
  </conditionalFormatting>
  <conditionalFormatting sqref="E91:E100">
    <cfRule type="containsBlanks" dxfId="1" priority="6">
      <formula>LEN(TRIM(E91))=0</formula>
    </cfRule>
  </conditionalFormatting>
  <conditionalFormatting sqref="E101:E234">
    <cfRule type="containsBlanks" dxfId="0" priority="1">
      <formula>LEN(TRIM(E101))=0</formula>
    </cfRule>
  </conditionalFormatting>
  <dataValidations count="3">
    <dataValidation type="list" allowBlank="1" showInputMessage="1" showErrorMessage="1" sqref="E35 E86 E137 E188" xr:uid="{876DDCA9-FB95-452A-946E-7477F503C581}">
      <formula1>"ベンチャー企業,中小企業,大企業,その他（組合等）"</formula1>
    </dataValidation>
    <dataValidation type="list" allowBlank="1" showInputMessage="1" showErrorMessage="1" sqref="E23" xr:uid="{7C3698C0-7CC4-4DEA-BD2B-1949213B2776}">
      <formula1>"A-1,A-2,B-1,C-1,C-2,D-1,E-1,E-2,E-3"</formula1>
    </dataValidation>
    <dataValidation type="list" allowBlank="1" showInputMessage="1" showErrorMessage="1" sqref="E18" xr:uid="{C93580BA-1A4B-42E5-8E5E-4CAA05B85972}">
      <formula1>"未来型新エネ実証制度"</formula1>
    </dataValidation>
  </dataValidations>
  <pageMargins left="0.70866141732283472" right="0.70866141732283472" top="0.74803149606299213" bottom="0.74803149606299213" header="0.31496062992125984" footer="0.31496062992125984"/>
  <pageSetup paperSize="8" scale="10" fitToHeight="6"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D4D4-2A45-4061-99C4-52F62BD4AA75}">
  <sheetPr>
    <tabColor rgb="FF0070C0"/>
    <pageSetUpPr fitToPage="1"/>
  </sheetPr>
  <dimension ref="A1:O49"/>
  <sheetViews>
    <sheetView showGridLines="0" topLeftCell="A2"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250</v>
      </c>
      <c r="O3" s="226"/>
    </row>
    <row r="4" spans="1:15" s="16" customFormat="1" ht="19.5" customHeight="1" thickBot="1" x14ac:dyDescent="0.2">
      <c r="A4" s="380" t="s">
        <v>235</v>
      </c>
      <c r="B4" s="380"/>
      <c r="C4" s="380"/>
      <c r="D4" s="380"/>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2">
        <f>ROUNDDOWN((K6+K19+K25)*B40%,-3)</f>
        <v>0</v>
      </c>
      <c r="L40" s="369"/>
    </row>
    <row r="41" spans="1:15" s="14" customFormat="1" ht="14.25" thickBot="1" x14ac:dyDescent="0.2">
      <c r="A41" s="71" t="s">
        <v>73</v>
      </c>
      <c r="B41" s="72"/>
      <c r="C41" s="73"/>
      <c r="D41" s="74"/>
      <c r="E41" s="73"/>
      <c r="F41" s="73"/>
      <c r="G41" s="73"/>
      <c r="H41" s="73"/>
      <c r="I41" s="75"/>
      <c r="J41" s="76">
        <f>ROUNDDOWN(SUM(J6,J19,J25,J40),0)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1"/>
      <c r="L42" s="383"/>
    </row>
    <row r="43" spans="1:15" s="14" customFormat="1" ht="14.25" thickBot="1" x14ac:dyDescent="0.2">
      <c r="A43" s="37" t="s">
        <v>74</v>
      </c>
      <c r="B43" s="38"/>
      <c r="C43" s="38"/>
      <c r="D43" s="38"/>
      <c r="E43" s="38"/>
      <c r="F43" s="38"/>
      <c r="G43" s="38"/>
      <c r="H43" s="38"/>
      <c r="I43" s="38"/>
      <c r="J43" s="69">
        <f>SUM(J41:J42)</f>
        <v>0</v>
      </c>
      <c r="K43" s="382"/>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293</v>
      </c>
      <c r="N46" s="14"/>
      <c r="O46" s="14"/>
    </row>
    <row r="47" spans="1:15" ht="19.5" customHeight="1" x14ac:dyDescent="0.15">
      <c r="A47" s="384"/>
      <c r="B47" s="384"/>
      <c r="C47" s="384"/>
      <c r="D47" s="384"/>
      <c r="E47" s="384"/>
      <c r="F47" s="384"/>
      <c r="G47" s="384"/>
      <c r="H47" s="384"/>
      <c r="I47" s="384"/>
      <c r="J47" s="384"/>
      <c r="K47" s="384"/>
      <c r="L47" s="384"/>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4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FB93-81E6-4125-B570-D0E1F057AA23}">
  <sheetPr>
    <tabColor rgb="FF0070C0"/>
    <pageSetUpPr fitToPage="1"/>
  </sheetPr>
  <dimension ref="A1:O49"/>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250</v>
      </c>
      <c r="O3" s="226"/>
    </row>
    <row r="4" spans="1:15" s="16" customFormat="1" ht="19.5" customHeight="1" thickBot="1" x14ac:dyDescent="0.2">
      <c r="A4" s="380" t="s">
        <v>245</v>
      </c>
      <c r="B4" s="380"/>
      <c r="C4" s="380"/>
      <c r="D4" s="380"/>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1"/>
      <c r="L42" s="383"/>
    </row>
    <row r="43" spans="1:15" s="14" customFormat="1" ht="14.25" thickBot="1" x14ac:dyDescent="0.2">
      <c r="A43" s="37" t="s">
        <v>74</v>
      </c>
      <c r="B43" s="38"/>
      <c r="C43" s="38"/>
      <c r="D43" s="38"/>
      <c r="E43" s="38"/>
      <c r="F43" s="38"/>
      <c r="G43" s="38"/>
      <c r="H43" s="38"/>
      <c r="I43" s="38"/>
      <c r="J43" s="69">
        <f>SUM(J41:J42)</f>
        <v>0</v>
      </c>
      <c r="K43" s="382"/>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293</v>
      </c>
      <c r="N46" s="14"/>
      <c r="O46" s="14"/>
    </row>
    <row r="47" spans="1:15" ht="19.5" customHeight="1" x14ac:dyDescent="0.15">
      <c r="A47" s="384"/>
      <c r="B47" s="384"/>
      <c r="C47" s="384"/>
      <c r="D47" s="384"/>
      <c r="E47" s="384"/>
      <c r="F47" s="384"/>
      <c r="G47" s="384"/>
      <c r="H47" s="384"/>
      <c r="I47" s="384"/>
      <c r="J47" s="384"/>
      <c r="K47" s="384"/>
      <c r="L47" s="384"/>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7D2-72F0-4E06-81E1-B3B9DFAF42BF}">
  <sheetPr>
    <tabColor rgb="FF0070C0"/>
    <pageSetUpPr fitToPage="1"/>
  </sheetPr>
  <dimension ref="A1:O49"/>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250</v>
      </c>
      <c r="O3" s="226"/>
    </row>
    <row r="4" spans="1:15" s="16" customFormat="1" ht="19.5" customHeight="1" thickBot="1" x14ac:dyDescent="0.2">
      <c r="A4" s="380" t="s">
        <v>299</v>
      </c>
      <c r="B4" s="380"/>
      <c r="C4" s="380"/>
      <c r="D4" s="380"/>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1"/>
      <c r="L42" s="383"/>
    </row>
    <row r="43" spans="1:15" s="14" customFormat="1" ht="14.25" thickBot="1" x14ac:dyDescent="0.2">
      <c r="A43" s="37" t="s">
        <v>74</v>
      </c>
      <c r="B43" s="38"/>
      <c r="C43" s="38"/>
      <c r="D43" s="38"/>
      <c r="E43" s="38"/>
      <c r="F43" s="38"/>
      <c r="G43" s="38"/>
      <c r="H43" s="38"/>
      <c r="I43" s="38"/>
      <c r="J43" s="69">
        <f>SUM(J41:J42)</f>
        <v>0</v>
      </c>
      <c r="K43" s="382"/>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293</v>
      </c>
      <c r="N46" s="14"/>
      <c r="O46" s="14"/>
    </row>
    <row r="47" spans="1:15" ht="19.5" customHeight="1" x14ac:dyDescent="0.15">
      <c r="A47" s="384"/>
      <c r="B47" s="384"/>
      <c r="C47" s="384"/>
      <c r="D47" s="384"/>
      <c r="E47" s="384"/>
      <c r="F47" s="384"/>
      <c r="G47" s="384"/>
      <c r="H47" s="384"/>
      <c r="I47" s="384"/>
      <c r="J47" s="384"/>
      <c r="K47" s="384"/>
      <c r="L47" s="384"/>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E2C6-11C5-45C2-9850-140087BC485F}">
  <sheetPr>
    <tabColor rgb="FF0070C0"/>
    <pageSetUpPr fitToPage="1"/>
  </sheetPr>
  <dimension ref="A1:O49"/>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250</v>
      </c>
      <c r="O3" s="226"/>
    </row>
    <row r="4" spans="1:15" s="16" customFormat="1" ht="19.5" customHeight="1" thickBot="1" x14ac:dyDescent="0.2">
      <c r="A4" s="380" t="s">
        <v>308</v>
      </c>
      <c r="B4" s="380"/>
      <c r="C4" s="380"/>
      <c r="D4" s="380"/>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1"/>
      <c r="L42" s="383"/>
    </row>
    <row r="43" spans="1:15" s="14" customFormat="1" ht="14.25" thickBot="1" x14ac:dyDescent="0.2">
      <c r="A43" s="37" t="s">
        <v>74</v>
      </c>
      <c r="B43" s="38"/>
      <c r="C43" s="38"/>
      <c r="D43" s="38"/>
      <c r="E43" s="38"/>
      <c r="F43" s="38"/>
      <c r="G43" s="38"/>
      <c r="H43" s="38"/>
      <c r="I43" s="38"/>
      <c r="J43" s="69">
        <f>SUM(J41:J42)</f>
        <v>0</v>
      </c>
      <c r="K43" s="382"/>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293</v>
      </c>
      <c r="N46" s="14"/>
      <c r="O46" s="14"/>
    </row>
    <row r="47" spans="1:15" ht="19.5" customHeight="1" x14ac:dyDescent="0.15">
      <c r="A47" s="384"/>
      <c r="B47" s="384"/>
      <c r="C47" s="384"/>
      <c r="D47" s="384"/>
      <c r="E47" s="384"/>
      <c r="F47" s="384"/>
      <c r="G47" s="384"/>
      <c r="H47" s="384"/>
      <c r="I47" s="384"/>
      <c r="J47" s="384"/>
      <c r="K47" s="384"/>
      <c r="L47" s="384"/>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4:D4"/>
    <mergeCell ref="A5:I5"/>
    <mergeCell ref="L6:L40"/>
    <mergeCell ref="A10:B10"/>
  </mergeCells>
  <phoneticPr fontId="4"/>
  <pageMargins left="0.63" right="0.4" top="0.32" bottom="0.23" header="0.24" footer="0.2"/>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9A03-FDFE-4C18-9274-EB5023B7E078}">
  <sheetPr codeName="Sheet1">
    <pageSetUpPr fitToPage="1"/>
  </sheetPr>
  <dimension ref="A2:L33"/>
  <sheetViews>
    <sheetView showGridLines="0" zoomScale="90" zoomScaleNormal="90" workbookViewId="0">
      <selection activeCell="A4" sqref="A4"/>
    </sheetView>
  </sheetViews>
  <sheetFormatPr defaultRowHeight="13.5" x14ac:dyDescent="0.15"/>
  <cols>
    <col min="1" max="1" width="22.125" style="1" customWidth="1"/>
    <col min="2" max="2" width="26.625" style="1" customWidth="1"/>
    <col min="3" max="7" width="15.625" style="1" customWidth="1"/>
    <col min="8" max="16384" width="9" style="1"/>
  </cols>
  <sheetData>
    <row r="2" spans="1:12" ht="19.5" x14ac:dyDescent="0.15">
      <c r="A2" s="356" t="s">
        <v>53</v>
      </c>
      <c r="B2" s="356"/>
      <c r="C2" s="356"/>
      <c r="D2" s="356"/>
      <c r="E2" s="356"/>
      <c r="F2" s="356"/>
      <c r="G2" s="356"/>
    </row>
    <row r="3" spans="1:12" ht="18.75" customHeight="1" x14ac:dyDescent="0.15"/>
    <row r="4" spans="1:12" s="7" customFormat="1" ht="18.75" customHeight="1" x14ac:dyDescent="0.15">
      <c r="A4" s="6" t="s">
        <v>46</v>
      </c>
      <c r="B4" s="6"/>
    </row>
    <row r="5" spans="1:12" s="7" customFormat="1" ht="18.75" customHeight="1" x14ac:dyDescent="0.15">
      <c r="A5" s="6" t="str">
        <f>"助成事業の名称："&amp;提案者要旨情報!E19</f>
        <v>助成事業の名称：（提案書1.　助成事業の名称を記載）</v>
      </c>
      <c r="B5" s="6"/>
    </row>
    <row r="6" spans="1:12" s="7" customFormat="1" ht="18.75" customHeight="1" x14ac:dyDescent="0.15">
      <c r="A6" s="6"/>
      <c r="B6" s="6"/>
      <c r="D6" s="357" t="s">
        <v>2</v>
      </c>
      <c r="E6" s="357"/>
      <c r="F6" s="357"/>
      <c r="G6" s="357"/>
    </row>
    <row r="7" spans="1:12" s="7" customFormat="1" ht="27" customHeight="1" x14ac:dyDescent="0.15">
      <c r="A7" s="8" t="s">
        <v>66</v>
      </c>
      <c r="B7" s="9" t="s">
        <v>77</v>
      </c>
      <c r="C7" s="8" t="s">
        <v>1</v>
      </c>
      <c r="D7" s="8" t="s">
        <v>236</v>
      </c>
      <c r="E7" s="8" t="s">
        <v>244</v>
      </c>
      <c r="F7" s="8" t="s">
        <v>298</v>
      </c>
      <c r="G7" s="8" t="s">
        <v>306</v>
      </c>
      <c r="I7" s="34"/>
    </row>
    <row r="8" spans="1:12" s="7" customFormat="1" ht="27" customHeight="1" x14ac:dyDescent="0.15">
      <c r="A8" s="352" t="str">
        <f>"1."&amp;" "&amp;提案者要旨情報!E31</f>
        <v>1. ●●●●株式会社</v>
      </c>
      <c r="B8" s="353"/>
      <c r="C8" s="10">
        <f>SUM(D8:G8)</f>
        <v>0</v>
      </c>
      <c r="D8" s="10">
        <f>'10.(2)助成先総括表'!C24</f>
        <v>0</v>
      </c>
      <c r="E8" s="10">
        <f>'10.(2)助成先総括表'!D24</f>
        <v>0</v>
      </c>
      <c r="F8" s="10">
        <f>'10.(2)助成先総括表'!E24</f>
        <v>0</v>
      </c>
      <c r="G8" s="10">
        <f>'10.(2)助成先総括表'!F24</f>
        <v>0</v>
      </c>
      <c r="I8" s="35"/>
      <c r="J8" s="36"/>
      <c r="K8" s="36"/>
      <c r="L8" s="36"/>
    </row>
    <row r="9" spans="1:12" s="7" customFormat="1" ht="27" customHeight="1" x14ac:dyDescent="0.15">
      <c r="A9" s="11" t="s">
        <v>78</v>
      </c>
      <c r="B9" s="12" t="s">
        <v>47</v>
      </c>
      <c r="C9" s="56">
        <f>SUM(D9:G9)</f>
        <v>0</v>
      </c>
      <c r="D9" s="56">
        <f>'10.(4)共同研究先（学術）総括表'!C23</f>
        <v>0</v>
      </c>
      <c r="E9" s="56">
        <f>'10.(4)共同研究先（学術）総括表'!D23</f>
        <v>0</v>
      </c>
      <c r="F9" s="56">
        <f>'10.(4)共同研究先（学術）総括表'!E23</f>
        <v>0</v>
      </c>
      <c r="G9" s="56">
        <f>'10.(4)共同研究先（学術）総括表'!F23</f>
        <v>0</v>
      </c>
      <c r="I9" s="35"/>
      <c r="J9" s="36"/>
      <c r="K9" s="36"/>
      <c r="L9" s="36"/>
    </row>
    <row r="10" spans="1:12" s="7" customFormat="1" ht="27" customHeight="1" x14ac:dyDescent="0.15">
      <c r="A10" s="11" t="s">
        <v>78</v>
      </c>
      <c r="B10" s="12" t="s">
        <v>93</v>
      </c>
      <c r="C10" s="56">
        <f>SUM(D10:G10)</f>
        <v>0</v>
      </c>
      <c r="D10" s="56">
        <f>'10.(4)共同研究先（その他）総括表'!C23</f>
        <v>0</v>
      </c>
      <c r="E10" s="56">
        <f>'10.(4)共同研究先（その他）総括表'!D23</f>
        <v>0</v>
      </c>
      <c r="F10" s="56">
        <f>'10.(4)共同研究先（その他）総括表'!E23</f>
        <v>0</v>
      </c>
      <c r="G10" s="56">
        <f>'10.(4)共同研究先（その他）総括表'!F23</f>
        <v>0</v>
      </c>
      <c r="I10" s="35"/>
      <c r="J10" s="36"/>
      <c r="K10" s="36"/>
      <c r="L10" s="36"/>
    </row>
    <row r="11" spans="1:12" s="7" customFormat="1" ht="27" customHeight="1" x14ac:dyDescent="0.15">
      <c r="A11" s="11"/>
      <c r="B11" s="12"/>
      <c r="C11" s="56"/>
      <c r="D11" s="56"/>
      <c r="E11" s="56"/>
      <c r="F11" s="56"/>
      <c r="G11" s="56"/>
      <c r="I11" s="35"/>
      <c r="J11" s="36"/>
      <c r="K11" s="36"/>
      <c r="L11" s="36"/>
    </row>
    <row r="12" spans="1:12" s="34" customFormat="1" ht="27" customHeight="1" x14ac:dyDescent="0.15">
      <c r="A12" s="354" t="str">
        <f>"2."&amp;" "&amp;提案者要旨情報!E82</f>
        <v>2. ■■■■株式会社</v>
      </c>
      <c r="B12" s="355"/>
      <c r="C12" s="12">
        <f>SUM(D12:G12)</f>
        <v>0</v>
      </c>
      <c r="D12" s="12">
        <f>'10.(3)共同提案先総括表 '!C24</f>
        <v>0</v>
      </c>
      <c r="E12" s="12">
        <f>'10.(3)共同提案先総括表 '!D24</f>
        <v>0</v>
      </c>
      <c r="F12" s="12">
        <f>'10.(3)共同提案先総括表 '!E24</f>
        <v>0</v>
      </c>
      <c r="G12" s="12">
        <f>'10.(3)共同提案先総括表 '!F24</f>
        <v>0</v>
      </c>
      <c r="I12" s="35"/>
      <c r="J12" s="36"/>
      <c r="K12" s="36"/>
      <c r="L12" s="36"/>
    </row>
    <row r="13" spans="1:12" s="7" customFormat="1" ht="27" customHeight="1" x14ac:dyDescent="0.15">
      <c r="A13" s="11" t="s">
        <v>78</v>
      </c>
      <c r="B13" s="12" t="s">
        <v>33</v>
      </c>
      <c r="C13" s="56">
        <f>SUM(D13:G13)</f>
        <v>0</v>
      </c>
      <c r="D13" s="56">
        <v>0</v>
      </c>
      <c r="E13" s="56">
        <v>0</v>
      </c>
      <c r="F13" s="56">
        <v>0</v>
      </c>
      <c r="G13" s="56">
        <v>0</v>
      </c>
      <c r="I13" s="35"/>
      <c r="J13" s="36"/>
      <c r="K13" s="36"/>
      <c r="L13" s="36"/>
    </row>
    <row r="14" spans="1:12" s="7" customFormat="1" ht="27" customHeight="1" x14ac:dyDescent="0.15">
      <c r="A14" s="11"/>
      <c r="B14" s="12"/>
      <c r="C14" s="56"/>
      <c r="D14" s="56"/>
      <c r="E14" s="56"/>
      <c r="F14" s="56"/>
      <c r="G14" s="56"/>
      <c r="I14" s="35"/>
      <c r="J14" s="36"/>
      <c r="K14" s="36"/>
      <c r="L14" s="36"/>
    </row>
    <row r="15" spans="1:12" s="7" customFormat="1" ht="27" customHeight="1" x14ac:dyDescent="0.15">
      <c r="A15" s="11"/>
      <c r="B15" s="12"/>
      <c r="C15" s="56"/>
      <c r="D15" s="56"/>
      <c r="E15" s="56"/>
      <c r="F15" s="56"/>
      <c r="G15" s="56"/>
      <c r="I15" s="35"/>
      <c r="J15" s="36"/>
      <c r="K15" s="36"/>
      <c r="L15" s="36"/>
    </row>
    <row r="16" spans="1:12" s="7" customFormat="1" ht="27" customHeight="1" x14ac:dyDescent="0.15">
      <c r="A16" s="352" t="s">
        <v>50</v>
      </c>
      <c r="B16" s="353"/>
      <c r="C16" s="10">
        <f>SUM(D16:G16)</f>
        <v>0</v>
      </c>
      <c r="D16" s="10">
        <f>SUM(D8,D12)</f>
        <v>0</v>
      </c>
      <c r="E16" s="10">
        <f>SUM(E8,E12)</f>
        <v>0</v>
      </c>
      <c r="F16" s="10">
        <f>SUM(F8,F12)</f>
        <v>0</v>
      </c>
      <c r="G16" s="10">
        <f>SUM(G8,G12)</f>
        <v>0</v>
      </c>
      <c r="I16" s="36"/>
      <c r="J16" s="36"/>
      <c r="K16" s="36"/>
      <c r="L16" s="36"/>
    </row>
    <row r="17" spans="1:12" s="7" customFormat="1" ht="27" customHeight="1" x14ac:dyDescent="0.15">
      <c r="A17" s="352" t="s">
        <v>67</v>
      </c>
      <c r="B17" s="353"/>
      <c r="C17" s="10" t="e">
        <f>SUM(D17:G17)</f>
        <v>#N/A</v>
      </c>
      <c r="D17" s="10" t="e">
        <f>'10.(2)助成先総括表'!C25</f>
        <v>#N/A</v>
      </c>
      <c r="E17" s="10" t="e">
        <f>'10.(2)助成先総括表'!D25</f>
        <v>#N/A</v>
      </c>
      <c r="F17" s="10" t="e">
        <f>'10.(2)助成先総括表'!E25</f>
        <v>#N/A</v>
      </c>
      <c r="G17" s="10" t="e">
        <f>'10.(2)助成先総括表'!F25</f>
        <v>#N/A</v>
      </c>
      <c r="I17" s="36"/>
      <c r="J17" s="36"/>
      <c r="K17" s="36"/>
      <c r="L17" s="36"/>
    </row>
    <row r="18" spans="1:12" s="7" customFormat="1" ht="27" customHeight="1" x14ac:dyDescent="0.15">
      <c r="A18" s="213" t="e">
        <f>"＜＊補助率　"&amp;VLOOKUP(作成の注意点について!$B$2,作成の注意点について!$A$38:$D$39,3,FALSE)&amp;"／"&amp;VLOOKUP(作成の注意点について!$B$2,作成の注意点について!$A$38:$D$39,4,FALSE)&amp;"＞"</f>
        <v>#N/A</v>
      </c>
      <c r="B18" s="50"/>
      <c r="C18" s="17"/>
      <c r="D18" s="17"/>
      <c r="E18" s="17"/>
      <c r="F18" s="17"/>
      <c r="G18" s="17"/>
      <c r="I18" s="36"/>
      <c r="J18" s="36"/>
      <c r="K18" s="36"/>
      <c r="L18" s="36"/>
    </row>
    <row r="19" spans="1:12" ht="30" customHeight="1" x14ac:dyDescent="0.15"/>
    <row r="20" spans="1:12" ht="27" customHeight="1" x14ac:dyDescent="0.15">
      <c r="A20" s="1" t="s">
        <v>56</v>
      </c>
    </row>
    <row r="21" spans="1:12" ht="27" customHeight="1" x14ac:dyDescent="0.15">
      <c r="A21" s="358" t="s">
        <v>57</v>
      </c>
      <c r="B21" s="359"/>
      <c r="C21" s="25">
        <f>SUM(D21:G21)</f>
        <v>0</v>
      </c>
      <c r="D21" s="25">
        <f>SUM(D22:D23)</f>
        <v>0</v>
      </c>
      <c r="E21" s="25">
        <f>SUM(E22:E23)</f>
        <v>0</v>
      </c>
      <c r="F21" s="25">
        <f>SUM(F22:F23)</f>
        <v>0</v>
      </c>
      <c r="G21" s="25">
        <f>SUM(G22:G23)</f>
        <v>0</v>
      </c>
      <c r="I21" s="5"/>
      <c r="J21" s="4"/>
      <c r="K21" s="4"/>
      <c r="L21" s="4"/>
    </row>
    <row r="22" spans="1:12" ht="27" customHeight="1" x14ac:dyDescent="0.15">
      <c r="A22" s="360" t="s">
        <v>54</v>
      </c>
      <c r="B22" s="361"/>
      <c r="C22" s="26">
        <f>SUM(D22:G22)</f>
        <v>0</v>
      </c>
      <c r="D22" s="88">
        <v>0</v>
      </c>
      <c r="E22" s="88">
        <v>0</v>
      </c>
      <c r="F22" s="88">
        <v>0</v>
      </c>
      <c r="G22" s="88">
        <v>0</v>
      </c>
      <c r="I22" s="5"/>
      <c r="J22" s="4"/>
      <c r="K22" s="4"/>
      <c r="L22" s="4"/>
    </row>
    <row r="23" spans="1:12" ht="27" customHeight="1" x14ac:dyDescent="0.15">
      <c r="A23" s="362" t="s">
        <v>58</v>
      </c>
      <c r="B23" s="363"/>
      <c r="C23" s="27">
        <f>SUM(D23:G23)</f>
        <v>0</v>
      </c>
      <c r="D23" s="89">
        <v>0</v>
      </c>
      <c r="E23" s="89">
        <v>0</v>
      </c>
      <c r="F23" s="89">
        <v>0</v>
      </c>
      <c r="G23" s="89">
        <v>0</v>
      </c>
      <c r="I23" s="5"/>
      <c r="J23" s="4"/>
      <c r="K23" s="4"/>
      <c r="L23" s="4"/>
    </row>
    <row r="24" spans="1:12" s="52" customFormat="1" ht="10.5" customHeight="1" x14ac:dyDescent="0.15">
      <c r="A24" s="50"/>
      <c r="B24" s="50"/>
      <c r="C24" s="17"/>
      <c r="D24" s="51"/>
      <c r="E24" s="51"/>
      <c r="F24" s="51"/>
      <c r="G24" s="51"/>
      <c r="I24" s="53"/>
      <c r="J24" s="54"/>
      <c r="K24" s="54"/>
      <c r="L24" s="54"/>
    </row>
    <row r="25" spans="1:12" ht="27" customHeight="1" x14ac:dyDescent="0.15">
      <c r="A25" s="358" t="s">
        <v>60</v>
      </c>
      <c r="B25" s="359"/>
      <c r="C25" s="25">
        <f>SUM(D25:G25)</f>
        <v>0</v>
      </c>
      <c r="D25" s="25">
        <f>SUM(D26:D27)</f>
        <v>0</v>
      </c>
      <c r="E25" s="25">
        <f>SUM(E26:E27)</f>
        <v>0</v>
      </c>
      <c r="F25" s="25">
        <f>SUM(F26:F27)</f>
        <v>0</v>
      </c>
      <c r="G25" s="25">
        <f>SUM(G26:G27)</f>
        <v>0</v>
      </c>
    </row>
    <row r="26" spans="1:12" ht="27" customHeight="1" x14ac:dyDescent="0.15">
      <c r="A26" s="360" t="s">
        <v>55</v>
      </c>
      <c r="B26" s="361"/>
      <c r="C26" s="26">
        <f>SUM(D26:G26)</f>
        <v>0</v>
      </c>
      <c r="D26" s="88">
        <v>0</v>
      </c>
      <c r="E26" s="88">
        <v>0</v>
      </c>
      <c r="F26" s="88">
        <v>0</v>
      </c>
      <c r="G26" s="88">
        <v>0</v>
      </c>
    </row>
    <row r="27" spans="1:12" ht="27" customHeight="1" x14ac:dyDescent="0.15">
      <c r="A27" s="362" t="s">
        <v>59</v>
      </c>
      <c r="B27" s="363"/>
      <c r="C27" s="27">
        <f>SUM(D27:G27)</f>
        <v>0</v>
      </c>
      <c r="D27" s="89">
        <v>0</v>
      </c>
      <c r="E27" s="89">
        <v>0</v>
      </c>
      <c r="F27" s="89">
        <v>0</v>
      </c>
      <c r="G27" s="89">
        <v>0</v>
      </c>
    </row>
    <row r="29" spans="1:12" x14ac:dyDescent="0.15">
      <c r="A29" s="94" t="s">
        <v>85</v>
      </c>
    </row>
    <row r="30" spans="1:12" x14ac:dyDescent="0.15">
      <c r="A30" s="93"/>
    </row>
    <row r="31" spans="1:12" x14ac:dyDescent="0.15">
      <c r="A31" s="93"/>
    </row>
    <row r="32" spans="1:12" x14ac:dyDescent="0.15">
      <c r="A32" s="93"/>
    </row>
    <row r="33" spans="1:1" x14ac:dyDescent="0.15">
      <c r="A33" s="92"/>
    </row>
  </sheetData>
  <mergeCells count="12">
    <mergeCell ref="A25:B25"/>
    <mergeCell ref="A26:B26"/>
    <mergeCell ref="A27:B27"/>
    <mergeCell ref="A21:B21"/>
    <mergeCell ref="A22:B22"/>
    <mergeCell ref="A23:B23"/>
    <mergeCell ref="A8:B8"/>
    <mergeCell ref="A17:B17"/>
    <mergeCell ref="A12:B12"/>
    <mergeCell ref="A16:B16"/>
    <mergeCell ref="A2:G2"/>
    <mergeCell ref="D6:G6"/>
  </mergeCells>
  <phoneticPr fontId="5"/>
  <pageMargins left="0.59" right="0.39" top="0.74803149606299213" bottom="0.7480314960629921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0B0B-2B53-4E08-BDFB-40C4A9B53797}">
  <sheetPr codeName="Sheet2">
    <pageSetUpPr fitToPage="1"/>
  </sheetPr>
  <dimension ref="A2:F29"/>
  <sheetViews>
    <sheetView showGridLines="0" zoomScale="85" zoomScaleNormal="85" workbookViewId="0">
      <selection activeCell="B24" sqref="B24"/>
    </sheetView>
  </sheetViews>
  <sheetFormatPr defaultRowHeight="13.5" x14ac:dyDescent="0.15"/>
  <cols>
    <col min="1" max="1" width="35.375" bestFit="1" customWidth="1"/>
    <col min="2" max="6" width="15.625" customWidth="1"/>
  </cols>
  <sheetData>
    <row r="2" spans="1:6" ht="19.5" x14ac:dyDescent="0.15">
      <c r="A2" s="356" t="s">
        <v>63</v>
      </c>
      <c r="B2" s="356"/>
      <c r="C2" s="356"/>
      <c r="D2" s="356"/>
      <c r="E2" s="356"/>
      <c r="F2" s="356"/>
    </row>
    <row r="3" spans="1:6" ht="19.5" x14ac:dyDescent="0.15">
      <c r="A3" s="32"/>
      <c r="B3" s="32"/>
      <c r="C3" s="32"/>
      <c r="D3" s="32"/>
      <c r="E3" s="32"/>
      <c r="F3" s="32"/>
    </row>
    <row r="4" spans="1:6" s="7" customFormat="1" ht="19.5" customHeight="1" x14ac:dyDescent="0.15">
      <c r="A4" s="7" t="s">
        <v>64</v>
      </c>
    </row>
    <row r="5" spans="1:6" s="16" customFormat="1" ht="19.5" customHeight="1" x14ac:dyDescent="0.15">
      <c r="A5" s="6" t="str">
        <f>'10.(1)全期間総括表'!A5</f>
        <v>助成事業の名称：（提案書1.　助成事業の名称を記載）</v>
      </c>
    </row>
    <row r="6" spans="1:6" s="16" customFormat="1" ht="19.5" customHeight="1" x14ac:dyDescent="0.15">
      <c r="A6" s="16" t="str">
        <f>IF(提案者要旨情報!E31="","",提案者要旨情報!E31)</f>
        <v>●●●●株式会社</v>
      </c>
    </row>
    <row r="7" spans="1:6" s="16" customFormat="1" ht="22.5" customHeight="1" x14ac:dyDescent="0.15">
      <c r="E7" s="19"/>
      <c r="F7" s="19" t="s">
        <v>2</v>
      </c>
    </row>
    <row r="8" spans="1:6" s="24" customFormat="1" ht="22.5" customHeight="1" x14ac:dyDescent="0.15">
      <c r="A8" s="23" t="s">
        <v>0</v>
      </c>
      <c r="B8" s="23" t="s">
        <v>1</v>
      </c>
      <c r="C8" s="8" t="s">
        <v>236</v>
      </c>
      <c r="D8" s="8" t="s">
        <v>244</v>
      </c>
      <c r="E8" s="8" t="s">
        <v>298</v>
      </c>
      <c r="F8" s="8" t="s">
        <v>306</v>
      </c>
    </row>
    <row r="9" spans="1:6" s="7" customFormat="1" ht="22.5" customHeight="1" x14ac:dyDescent="0.15">
      <c r="A9" s="25" t="s">
        <v>3</v>
      </c>
      <c r="B9" s="25">
        <f t="shared" ref="B9:B25" si="0">SUM(C9:F9)</f>
        <v>0</v>
      </c>
      <c r="C9" s="25">
        <f>SUM(C10:C12)</f>
        <v>0</v>
      </c>
      <c r="D9" s="25">
        <f>SUM(D10:D12)</f>
        <v>0</v>
      </c>
      <c r="E9" s="25">
        <f>SUM(E10:E12)</f>
        <v>0</v>
      </c>
      <c r="F9" s="25">
        <f>SUM(F10:F12)</f>
        <v>0</v>
      </c>
    </row>
    <row r="10" spans="1:6" s="7" customFormat="1" ht="22.5" customHeight="1" x14ac:dyDescent="0.15">
      <c r="A10" s="26" t="s">
        <v>4</v>
      </c>
      <c r="B10" s="26">
        <f t="shared" si="0"/>
        <v>0</v>
      </c>
      <c r="C10" s="26">
        <f>'10.(5)明細表（助成先2024）'!K7</f>
        <v>0</v>
      </c>
      <c r="D10" s="26">
        <f>'10.(5)明細表（助成先2025）'!K7</f>
        <v>0</v>
      </c>
      <c r="E10" s="26">
        <f>'10.(5)明細表（助成先2026）'!K7</f>
        <v>0</v>
      </c>
      <c r="F10" s="26">
        <f>'10.(5)明細表（助成先2027）'!K7</f>
        <v>0</v>
      </c>
    </row>
    <row r="11" spans="1:6" s="7" customFormat="1" ht="22.5" customHeight="1" x14ac:dyDescent="0.15">
      <c r="A11" s="26" t="s">
        <v>5</v>
      </c>
      <c r="B11" s="26">
        <f t="shared" si="0"/>
        <v>0</v>
      </c>
      <c r="C11" s="26">
        <f>'10.(5)明細表（助成先2024）'!K10</f>
        <v>0</v>
      </c>
      <c r="D11" s="26">
        <f>'10.(5)明細表（助成先2025）'!K10</f>
        <v>0</v>
      </c>
      <c r="E11" s="26">
        <f>'10.(5)明細表（助成先2026）'!K10</f>
        <v>0</v>
      </c>
      <c r="F11" s="26">
        <f>'10.(5)明細表（助成先2027）'!K10</f>
        <v>0</v>
      </c>
    </row>
    <row r="12" spans="1:6" s="7" customFormat="1" ht="22.5" customHeight="1" x14ac:dyDescent="0.15">
      <c r="A12" s="27" t="s">
        <v>6</v>
      </c>
      <c r="B12" s="27">
        <f t="shared" si="0"/>
        <v>0</v>
      </c>
      <c r="C12" s="27">
        <f>'10.(5)明細表（助成先2024）'!K16</f>
        <v>0</v>
      </c>
      <c r="D12" s="26">
        <f>'10.(5)明細表（助成先2025）'!K16</f>
        <v>0</v>
      </c>
      <c r="E12" s="26">
        <f>'10.(5)明細表（助成先2026）'!K16</f>
        <v>0</v>
      </c>
      <c r="F12" s="26">
        <f>'10.(5)明細表（助成先2027）'!K16</f>
        <v>0</v>
      </c>
    </row>
    <row r="13" spans="1:6" s="7" customFormat="1" ht="22.5" customHeight="1" x14ac:dyDescent="0.15">
      <c r="A13" s="25" t="s">
        <v>7</v>
      </c>
      <c r="B13" s="25">
        <f t="shared" si="0"/>
        <v>0</v>
      </c>
      <c r="C13" s="25">
        <f>SUM(C14:C15)</f>
        <v>0</v>
      </c>
      <c r="D13" s="25">
        <f>SUM(D14:D15)</f>
        <v>0</v>
      </c>
      <c r="E13" s="25">
        <f>SUM(E14:E15)</f>
        <v>0</v>
      </c>
      <c r="F13" s="25">
        <f>SUM(F14:F15)</f>
        <v>0</v>
      </c>
    </row>
    <row r="14" spans="1:6" s="7" customFormat="1" ht="22.5" customHeight="1" x14ac:dyDescent="0.15">
      <c r="A14" s="26" t="s">
        <v>8</v>
      </c>
      <c r="B14" s="26">
        <f t="shared" si="0"/>
        <v>0</v>
      </c>
      <c r="C14" s="26">
        <f>'10.(5)明細表（助成先2024）'!K20</f>
        <v>0</v>
      </c>
      <c r="D14" s="26">
        <f>'10.(5)明細表（助成先2025）'!K20</f>
        <v>0</v>
      </c>
      <c r="E14" s="26">
        <f>'10.(5)明細表（助成先2026）'!K20</f>
        <v>0</v>
      </c>
      <c r="F14" s="26">
        <f>'10.(5)明細表（助成先2027）'!K20</f>
        <v>0</v>
      </c>
    </row>
    <row r="15" spans="1:6" s="7" customFormat="1" ht="22.5" customHeight="1" x14ac:dyDescent="0.15">
      <c r="A15" s="27" t="s">
        <v>9</v>
      </c>
      <c r="B15" s="27">
        <f t="shared" si="0"/>
        <v>0</v>
      </c>
      <c r="C15" s="27">
        <f>'10.(5)明細表（助成先2024）'!K23</f>
        <v>0</v>
      </c>
      <c r="D15" s="27">
        <f>'10.(5)明細表（助成先2025）'!K23</f>
        <v>0</v>
      </c>
      <c r="E15" s="27">
        <f>'10.(5)明細表（助成先2026）'!K23</f>
        <v>0</v>
      </c>
      <c r="F15" s="27">
        <f>'10.(5)明細表（助成先2027）'!K23</f>
        <v>0</v>
      </c>
    </row>
    <row r="16" spans="1:6" s="7" customFormat="1" ht="22.5" customHeight="1" x14ac:dyDescent="0.15">
      <c r="A16" s="26" t="s">
        <v>10</v>
      </c>
      <c r="B16" s="26">
        <f t="shared" si="0"/>
        <v>0</v>
      </c>
      <c r="C16" s="26">
        <f>SUM(C17:C20)</f>
        <v>0</v>
      </c>
      <c r="D16" s="26">
        <f>SUM(D17:D20)</f>
        <v>0</v>
      </c>
      <c r="E16" s="26">
        <f>SUM(E17:E20)</f>
        <v>0</v>
      </c>
      <c r="F16" s="26">
        <f>SUM(F17:F20)</f>
        <v>0</v>
      </c>
    </row>
    <row r="17" spans="1:6" s="7" customFormat="1" ht="22.5" customHeight="1" x14ac:dyDescent="0.15">
      <c r="A17" s="26" t="s">
        <v>11</v>
      </c>
      <c r="B17" s="26">
        <f t="shared" si="0"/>
        <v>0</v>
      </c>
      <c r="C17" s="26">
        <f>'10.(5)明細表（助成先2024）'!K26</f>
        <v>0</v>
      </c>
      <c r="D17" s="26">
        <f>'10.(5)明細表（助成先2025）'!K26</f>
        <v>0</v>
      </c>
      <c r="E17" s="26">
        <f>'10.(5)明細表（助成先2026）'!K26</f>
        <v>0</v>
      </c>
      <c r="F17" s="26">
        <f>'10.(5)明細表（助成先2027）'!K26</f>
        <v>0</v>
      </c>
    </row>
    <row r="18" spans="1:6" s="7" customFormat="1" ht="22.5" customHeight="1" x14ac:dyDescent="0.15">
      <c r="A18" s="26" t="s">
        <v>12</v>
      </c>
      <c r="B18" s="26">
        <f t="shared" si="0"/>
        <v>0</v>
      </c>
      <c r="C18" s="26">
        <f>'10.(5)明細表（助成先2024）'!K29</f>
        <v>0</v>
      </c>
      <c r="D18" s="26">
        <f>'10.(5)明細表（助成先2025）'!K29</f>
        <v>0</v>
      </c>
      <c r="E18" s="26">
        <f>'10.(5)明細表（助成先2026）'!K29</f>
        <v>0</v>
      </c>
      <c r="F18" s="26">
        <f>'10.(5)明細表（助成先2027）'!K29</f>
        <v>0</v>
      </c>
    </row>
    <row r="19" spans="1:6" s="7" customFormat="1" ht="22.5" customHeight="1" x14ac:dyDescent="0.15">
      <c r="A19" s="26" t="s">
        <v>13</v>
      </c>
      <c r="B19" s="26">
        <f t="shared" si="0"/>
        <v>0</v>
      </c>
      <c r="C19" s="26">
        <f>'10.(5)明細表（助成先2024）'!K33</f>
        <v>0</v>
      </c>
      <c r="D19" s="26">
        <f>'10.(5)明細表（助成先2025）'!K33</f>
        <v>0</v>
      </c>
      <c r="E19" s="26">
        <f>'10.(5)明細表（助成先2026）'!K33</f>
        <v>0</v>
      </c>
      <c r="F19" s="26">
        <f>'10.(5)明細表（助成先2027）'!K33</f>
        <v>0</v>
      </c>
    </row>
    <row r="20" spans="1:6" s="7" customFormat="1" ht="22.5" customHeight="1" x14ac:dyDescent="0.15">
      <c r="A20" s="26" t="s">
        <v>14</v>
      </c>
      <c r="B20" s="26">
        <f t="shared" si="0"/>
        <v>0</v>
      </c>
      <c r="C20" s="26">
        <f>'10.(5)明細表（助成先2024）'!K35</f>
        <v>0</v>
      </c>
      <c r="D20" s="27">
        <f>'10.(5)明細表（助成先2025）'!K35</f>
        <v>0</v>
      </c>
      <c r="E20" s="26">
        <f>'10.(5)明細表（助成先2026）'!K35</f>
        <v>0</v>
      </c>
      <c r="F20" s="26">
        <f>'10.(5)明細表（助成先2027）'!K35</f>
        <v>0</v>
      </c>
    </row>
    <row r="21" spans="1:6" s="7" customFormat="1" ht="22.5" customHeight="1" x14ac:dyDescent="0.15">
      <c r="A21" s="10" t="s">
        <v>80</v>
      </c>
      <c r="B21" s="25">
        <f t="shared" si="0"/>
        <v>0</v>
      </c>
      <c r="C21" s="25">
        <f>SUM(C22:C23)</f>
        <v>0</v>
      </c>
      <c r="D21" s="25">
        <f>SUM(D22:D23)</f>
        <v>0</v>
      </c>
      <c r="E21" s="25">
        <f>SUM(E22:E23)</f>
        <v>0</v>
      </c>
      <c r="F21" s="25">
        <f>SUM(F22:F23)</f>
        <v>0</v>
      </c>
    </row>
    <row r="22" spans="1:6" s="7" customFormat="1" ht="22.5" customHeight="1" x14ac:dyDescent="0.15">
      <c r="A22" s="58" t="s">
        <v>79</v>
      </c>
      <c r="B22" s="59">
        <f t="shared" si="0"/>
        <v>0</v>
      </c>
      <c r="C22" s="25">
        <f>'10.(5)明細表（助成先2024）'!K41</f>
        <v>0</v>
      </c>
      <c r="D22" s="25">
        <f>'10.(5)明細表（助成先2025）'!K41</f>
        <v>0</v>
      </c>
      <c r="E22" s="25">
        <f>'10.(5)明細表（助成先2026）'!K41</f>
        <v>0</v>
      </c>
      <c r="F22" s="25">
        <f>'10.(5)明細表（助成先2027）'!K41</f>
        <v>0</v>
      </c>
    </row>
    <row r="23" spans="1:6" s="7" customFormat="1" ht="22.5" customHeight="1" x14ac:dyDescent="0.15">
      <c r="A23" s="58" t="s">
        <v>62</v>
      </c>
      <c r="B23" s="60">
        <f t="shared" si="0"/>
        <v>0</v>
      </c>
      <c r="C23" s="27">
        <f>'10.(5)明細表（助成先2024）'!K44</f>
        <v>0</v>
      </c>
      <c r="D23" s="27">
        <f>'10.(5)明細表（助成先2025）'!K44</f>
        <v>0</v>
      </c>
      <c r="E23" s="27">
        <f>'10.(5)明細表（助成先2026）'!K44</f>
        <v>0</v>
      </c>
      <c r="F23" s="27">
        <f>'10.(5)明細表（助成先2027）'!K44</f>
        <v>0</v>
      </c>
    </row>
    <row r="24" spans="1:6" s="7" customFormat="1" ht="22.5" customHeight="1" x14ac:dyDescent="0.15">
      <c r="A24" s="8" t="s">
        <v>61</v>
      </c>
      <c r="B24" s="27">
        <f t="shared" si="0"/>
        <v>0</v>
      </c>
      <c r="C24" s="27">
        <f>SUM(C9,C13,C16,C21)</f>
        <v>0</v>
      </c>
      <c r="D24" s="27">
        <f>SUM(D9,D13,D16,D21)</f>
        <v>0</v>
      </c>
      <c r="E24" s="27">
        <f>SUM(E9,E13,E16,E21)</f>
        <v>0</v>
      </c>
      <c r="F24" s="27">
        <f>SUM(F9,F13,F16,F21)</f>
        <v>0</v>
      </c>
    </row>
    <row r="25" spans="1:6" s="7" customFormat="1" ht="22.5" customHeight="1" x14ac:dyDescent="0.15">
      <c r="A25" s="28" t="s">
        <v>67</v>
      </c>
      <c r="B25" s="10" t="e">
        <f t="shared" si="0"/>
        <v>#N/A</v>
      </c>
      <c r="C25" s="10" t="e">
        <f>'10.(5)明細表（助成先2024）'!L48</f>
        <v>#N/A</v>
      </c>
      <c r="D25" s="10" t="e">
        <f>'10.(5)明細表（助成先2025）'!L48</f>
        <v>#N/A</v>
      </c>
      <c r="E25" s="10" t="e">
        <f>'10.(5)明細表（助成先2026）'!L48</f>
        <v>#N/A</v>
      </c>
      <c r="F25" s="10" t="e">
        <f>'10.(5)明細表（助成先2027）'!L48</f>
        <v>#N/A</v>
      </c>
    </row>
    <row r="26" spans="1:6" s="7" customFormat="1" ht="22.5" customHeight="1" x14ac:dyDescent="0.15">
      <c r="A26" s="213" t="e">
        <f>"＜補助率　"&amp;VLOOKUP(作成の注意点について!$B$2,作成の注意点について!$A$38:$D$39,3,FALSE)&amp;"／"&amp;VLOOKUP(作成の注意点について!$B$2,作成の注意点について!$A$38:$D$39,4,FALSE)&amp;"＞"</f>
        <v>#N/A</v>
      </c>
      <c r="B26" s="217" t="str">
        <f>IFERROR(IF((ROUNDDOWN(B22*VLOOKUP(作成の注意点について!$B$2,作成の注意点について!$A$38:$B$39,2,FALSE),-3)+B23)/B25&gt;=0.5,"共同研究費が助成金の合計の50%以上になっているので修正してください。",""),"")</f>
        <v/>
      </c>
      <c r="C26" s="17"/>
      <c r="D26" s="17"/>
      <c r="E26" s="17"/>
      <c r="F26" s="17"/>
    </row>
    <row r="27" spans="1:6" x14ac:dyDescent="0.15">
      <c r="A27" s="213"/>
    </row>
    <row r="28" spans="1:6" s="2" customFormat="1" x14ac:dyDescent="0.15">
      <c r="A28" s="212"/>
    </row>
    <row r="29" spans="1:6" s="2" customFormat="1" ht="32.25" customHeight="1" x14ac:dyDescent="0.15">
      <c r="A29" s="364"/>
      <c r="B29" s="365"/>
      <c r="C29" s="365"/>
      <c r="D29" s="365"/>
      <c r="E29" s="365"/>
    </row>
  </sheetData>
  <mergeCells count="2">
    <mergeCell ref="A29:E29"/>
    <mergeCell ref="A2:F2"/>
  </mergeCells>
  <phoneticPr fontId="1"/>
  <pageMargins left="0.70866141732283472" right="0.70866141732283472" top="0.74803149606299213" bottom="0.74803149606299213" header="0.31496062992125984" footer="0.31496062992125984"/>
  <pageSetup paperSize="9" scale="3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5114-4376-4852-ABA2-801C4BC9367E}">
  <sheetPr codeName="Sheet3">
    <tabColor rgb="FFFFFF00"/>
    <pageSetUpPr fitToPage="1"/>
  </sheetPr>
  <dimension ref="A2:I48"/>
  <sheetViews>
    <sheetView showGridLines="0" zoomScale="85" zoomScaleNormal="85" workbookViewId="0">
      <selection activeCell="B24" sqref="B24"/>
    </sheetView>
  </sheetViews>
  <sheetFormatPr defaultRowHeight="13.5" x14ac:dyDescent="0.15"/>
  <cols>
    <col min="1" max="1" width="35.375" bestFit="1" customWidth="1"/>
    <col min="2" max="6" width="15.625" customWidth="1"/>
    <col min="8" max="8" width="29.5" bestFit="1" customWidth="1"/>
    <col min="9" max="9" width="22.5" customWidth="1"/>
  </cols>
  <sheetData>
    <row r="2" spans="1:9" ht="19.5" x14ac:dyDescent="0.15">
      <c r="A2" s="356" t="s">
        <v>63</v>
      </c>
      <c r="B2" s="356"/>
      <c r="C2" s="356"/>
      <c r="D2" s="356"/>
      <c r="E2" s="356"/>
      <c r="F2" s="356"/>
    </row>
    <row r="3" spans="1:9" ht="19.5" x14ac:dyDescent="0.15">
      <c r="A3" s="32"/>
      <c r="B3" s="32"/>
      <c r="C3" s="32"/>
      <c r="D3" s="32"/>
      <c r="E3" s="32"/>
      <c r="F3" s="32"/>
      <c r="H3" s="225" t="s">
        <v>246</v>
      </c>
      <c r="I3" s="226"/>
    </row>
    <row r="4" spans="1:9" s="7" customFormat="1" ht="19.5" customHeight="1" x14ac:dyDescent="0.15">
      <c r="A4" s="7" t="s">
        <v>64</v>
      </c>
      <c r="H4" s="16"/>
      <c r="I4" s="16"/>
    </row>
    <row r="5" spans="1:9" s="16" customFormat="1" ht="19.5" customHeight="1" x14ac:dyDescent="0.15">
      <c r="A5" s="6" t="str">
        <f>'10.(1)全期間総括表'!A5</f>
        <v>助成事業の名称：（提案書1.　助成事業の名称を記載）</v>
      </c>
    </row>
    <row r="6" spans="1:9" s="16" customFormat="1" ht="19.5" customHeight="1" x14ac:dyDescent="0.15">
      <c r="A6" s="16" t="str">
        <f>IF(提案者要旨情報!E82="","",提案者要旨情報!E82)</f>
        <v>■■■■株式会社</v>
      </c>
    </row>
    <row r="7" spans="1:9" s="16" customFormat="1" ht="22.5" customHeight="1" x14ac:dyDescent="0.15">
      <c r="E7" s="19"/>
      <c r="F7" s="19" t="s">
        <v>2</v>
      </c>
    </row>
    <row r="8" spans="1:9" s="24" customFormat="1" ht="22.5" customHeight="1" x14ac:dyDescent="0.15">
      <c r="A8" s="23" t="s">
        <v>0</v>
      </c>
      <c r="B8" s="23" t="s">
        <v>1</v>
      </c>
      <c r="C8" s="8" t="s">
        <v>236</v>
      </c>
      <c r="D8" s="8" t="s">
        <v>244</v>
      </c>
      <c r="E8" s="8" t="s">
        <v>298</v>
      </c>
      <c r="F8" s="8" t="s">
        <v>306</v>
      </c>
      <c r="H8" s="16"/>
      <c r="I8" s="16"/>
    </row>
    <row r="9" spans="1:9" s="7" customFormat="1" ht="22.5" customHeight="1" x14ac:dyDescent="0.15">
      <c r="A9" s="25" t="s">
        <v>3</v>
      </c>
      <c r="B9" s="25">
        <f t="shared" ref="B9:B25" si="0">SUM(C9:F9)</f>
        <v>0</v>
      </c>
      <c r="C9" s="25">
        <f>SUM(C10:C12)</f>
        <v>0</v>
      </c>
      <c r="D9" s="25">
        <f>SUM(D10:D12)</f>
        <v>0</v>
      </c>
      <c r="E9" s="25">
        <f>SUM(E10:E12)</f>
        <v>0</v>
      </c>
      <c r="F9" s="25">
        <f>SUM(F10:F12)</f>
        <v>0</v>
      </c>
      <c r="H9" s="16"/>
      <c r="I9" s="16"/>
    </row>
    <row r="10" spans="1:9" s="7" customFormat="1" ht="22.5" customHeight="1" x14ac:dyDescent="0.15">
      <c r="A10" s="26" t="s">
        <v>4</v>
      </c>
      <c r="B10" s="26">
        <f t="shared" si="0"/>
        <v>0</v>
      </c>
      <c r="C10" s="26">
        <f>'10.(5)明細表（共同提案先2024）'!K7</f>
        <v>0</v>
      </c>
      <c r="D10" s="26">
        <f>'10.(5)明細表（共同提案先2025）'!K7</f>
        <v>0</v>
      </c>
      <c r="E10" s="26">
        <f>'10.(5)明細表（共同提案先2026）'!K7</f>
        <v>0</v>
      </c>
      <c r="F10" s="26">
        <f>'10.(5)明細表（共同提案先2027）'!K7</f>
        <v>0</v>
      </c>
      <c r="H10" s="16"/>
      <c r="I10" s="16"/>
    </row>
    <row r="11" spans="1:9" s="7" customFormat="1" ht="22.5" customHeight="1" x14ac:dyDescent="0.15">
      <c r="A11" s="26" t="s">
        <v>5</v>
      </c>
      <c r="B11" s="26">
        <f t="shared" si="0"/>
        <v>0</v>
      </c>
      <c r="C11" s="26">
        <f>'10.(5)明細表（共同提案先2024）'!K10</f>
        <v>0</v>
      </c>
      <c r="D11" s="26">
        <f>'10.(5)明細表（共同提案先2025）'!K10</f>
        <v>0</v>
      </c>
      <c r="E11" s="26">
        <f>'10.(5)明細表（共同提案先2026）'!K10</f>
        <v>0</v>
      </c>
      <c r="F11" s="26">
        <f>'10.(5)明細表（共同提案先2027）'!K10</f>
        <v>0</v>
      </c>
      <c r="H11" s="16"/>
      <c r="I11" s="16"/>
    </row>
    <row r="12" spans="1:9" s="7" customFormat="1" ht="22.5" customHeight="1" x14ac:dyDescent="0.15">
      <c r="A12" s="27" t="s">
        <v>6</v>
      </c>
      <c r="B12" s="27">
        <f t="shared" si="0"/>
        <v>0</v>
      </c>
      <c r="C12" s="27">
        <f>'10.(5)明細表（共同提案先2024）'!K16</f>
        <v>0</v>
      </c>
      <c r="D12" s="26">
        <f>'10.(5)明細表（共同提案先2025）'!K16</f>
        <v>0</v>
      </c>
      <c r="E12" s="26">
        <f>'10.(5)明細表（共同提案先2026）'!K16</f>
        <v>0</v>
      </c>
      <c r="F12" s="26">
        <f>'10.(5)明細表（共同提案先2027）'!K16</f>
        <v>0</v>
      </c>
      <c r="H12" s="16"/>
      <c r="I12" s="16"/>
    </row>
    <row r="13" spans="1:9" s="7" customFormat="1" ht="22.5" customHeight="1" x14ac:dyDescent="0.15">
      <c r="A13" s="25" t="s">
        <v>7</v>
      </c>
      <c r="B13" s="25">
        <f t="shared" si="0"/>
        <v>0</v>
      </c>
      <c r="C13" s="25">
        <f>SUM(C14:C15)</f>
        <v>0</v>
      </c>
      <c r="D13" s="25">
        <f>SUM(D14:D15)</f>
        <v>0</v>
      </c>
      <c r="E13" s="25">
        <f>SUM(E14:E15)</f>
        <v>0</v>
      </c>
      <c r="F13" s="25">
        <f>SUM(F14:F15)</f>
        <v>0</v>
      </c>
      <c r="H13" s="16"/>
      <c r="I13" s="16"/>
    </row>
    <row r="14" spans="1:9" s="7" customFormat="1" ht="22.5" customHeight="1" x14ac:dyDescent="0.15">
      <c r="A14" s="26" t="s">
        <v>8</v>
      </c>
      <c r="B14" s="26">
        <f t="shared" si="0"/>
        <v>0</v>
      </c>
      <c r="C14" s="26">
        <f>'10.(5)明細表（共同提案先2024）'!K20</f>
        <v>0</v>
      </c>
      <c r="D14" s="26">
        <f>'10.(5)明細表（共同提案先2025）'!K20</f>
        <v>0</v>
      </c>
      <c r="E14" s="26">
        <f>'10.(5)明細表（共同提案先2026）'!K20</f>
        <v>0</v>
      </c>
      <c r="F14" s="26">
        <f>'10.(5)明細表（共同提案先2027）'!K20</f>
        <v>0</v>
      </c>
      <c r="H14" s="16"/>
      <c r="I14" s="16"/>
    </row>
    <row r="15" spans="1:9" s="7" customFormat="1" ht="22.5" customHeight="1" x14ac:dyDescent="0.15">
      <c r="A15" s="27" t="s">
        <v>9</v>
      </c>
      <c r="B15" s="27">
        <f t="shared" si="0"/>
        <v>0</v>
      </c>
      <c r="C15" s="27">
        <f>'10.(5)明細表（共同提案先2024）'!K23</f>
        <v>0</v>
      </c>
      <c r="D15" s="27">
        <f>'10.(5)明細表（共同提案先2025）'!K23</f>
        <v>0</v>
      </c>
      <c r="E15" s="27">
        <f>'10.(5)明細表（共同提案先2026）'!K23</f>
        <v>0</v>
      </c>
      <c r="F15" s="27">
        <f>'10.(5)明細表（共同提案先2027）'!K23</f>
        <v>0</v>
      </c>
      <c r="H15" s="16"/>
      <c r="I15" s="16"/>
    </row>
    <row r="16" spans="1:9" s="7" customFormat="1" ht="22.5" customHeight="1" x14ac:dyDescent="0.15">
      <c r="A16" s="26" t="s">
        <v>10</v>
      </c>
      <c r="B16" s="26">
        <f t="shared" si="0"/>
        <v>0</v>
      </c>
      <c r="C16" s="26">
        <f>SUM(C17:C20)</f>
        <v>0</v>
      </c>
      <c r="D16" s="26">
        <f>SUM(D17:D20)</f>
        <v>0</v>
      </c>
      <c r="E16" s="26">
        <f>SUM(E17:E20)</f>
        <v>0</v>
      </c>
      <c r="F16" s="26">
        <f>SUM(F17:F20)</f>
        <v>0</v>
      </c>
      <c r="H16" s="16"/>
      <c r="I16" s="16"/>
    </row>
    <row r="17" spans="1:9" s="7" customFormat="1" ht="22.5" customHeight="1" x14ac:dyDescent="0.15">
      <c r="A17" s="26" t="s">
        <v>11</v>
      </c>
      <c r="B17" s="26">
        <f t="shared" si="0"/>
        <v>0</v>
      </c>
      <c r="C17" s="26">
        <f>'10.(5)明細表（共同提案先2024）'!K26</f>
        <v>0</v>
      </c>
      <c r="D17" s="26">
        <f>'10.(5)明細表（共同提案先2025）'!K26</f>
        <v>0</v>
      </c>
      <c r="E17" s="26">
        <f>'10.(5)明細表（共同提案先2026）'!K26</f>
        <v>0</v>
      </c>
      <c r="F17" s="26">
        <f>'10.(5)明細表（共同提案先2027）'!K26</f>
        <v>0</v>
      </c>
      <c r="H17" s="16"/>
      <c r="I17" s="16"/>
    </row>
    <row r="18" spans="1:9" s="7" customFormat="1" ht="22.5" customHeight="1" x14ac:dyDescent="0.15">
      <c r="A18" s="26" t="s">
        <v>12</v>
      </c>
      <c r="B18" s="26">
        <f t="shared" si="0"/>
        <v>0</v>
      </c>
      <c r="C18" s="26">
        <f>'10.(5)明細表（共同提案先2024）'!K29</f>
        <v>0</v>
      </c>
      <c r="D18" s="26">
        <f>'10.(5)明細表（共同提案先2025）'!K29</f>
        <v>0</v>
      </c>
      <c r="E18" s="26">
        <f>'10.(5)明細表（共同提案先2026）'!K29</f>
        <v>0</v>
      </c>
      <c r="F18" s="26">
        <f>'10.(5)明細表（共同提案先2027）'!K29</f>
        <v>0</v>
      </c>
      <c r="H18" s="16"/>
      <c r="I18" s="16"/>
    </row>
    <row r="19" spans="1:9" s="7" customFormat="1" ht="22.5" customHeight="1" x14ac:dyDescent="0.15">
      <c r="A19" s="26" t="s">
        <v>13</v>
      </c>
      <c r="B19" s="26">
        <f t="shared" si="0"/>
        <v>0</v>
      </c>
      <c r="C19" s="26">
        <f>'10.(5)明細表（共同提案先2024）'!K33</f>
        <v>0</v>
      </c>
      <c r="D19" s="26">
        <f>'10.(5)明細表（共同提案先2025）'!K33</f>
        <v>0</v>
      </c>
      <c r="E19" s="26">
        <f>'10.(5)明細表（共同提案先2026）'!K33</f>
        <v>0</v>
      </c>
      <c r="F19" s="26">
        <f>'10.(5)明細表（共同提案先2027）'!K33</f>
        <v>0</v>
      </c>
      <c r="H19" s="16"/>
      <c r="I19" s="16"/>
    </row>
    <row r="20" spans="1:9" s="7" customFormat="1" ht="22.5" customHeight="1" x14ac:dyDescent="0.15">
      <c r="A20" s="26" t="s">
        <v>14</v>
      </c>
      <c r="B20" s="26">
        <f t="shared" si="0"/>
        <v>0</v>
      </c>
      <c r="C20" s="26">
        <f>'10.(5)明細表（共同提案先2024）'!K35</f>
        <v>0</v>
      </c>
      <c r="D20" s="27">
        <f>'10.(5)明細表（共同提案先2025）'!K35</f>
        <v>0</v>
      </c>
      <c r="E20" s="26">
        <f>'10.(5)明細表（共同提案先2026）'!K35</f>
        <v>0</v>
      </c>
      <c r="F20" s="26">
        <f>'10.(5)明細表（共同提案先2027）'!K35</f>
        <v>0</v>
      </c>
      <c r="H20" s="16"/>
      <c r="I20" s="16"/>
    </row>
    <row r="21" spans="1:9" s="7" customFormat="1" ht="22.5" customHeight="1" x14ac:dyDescent="0.15">
      <c r="A21" s="10" t="s">
        <v>80</v>
      </c>
      <c r="B21" s="25">
        <f t="shared" si="0"/>
        <v>0</v>
      </c>
      <c r="C21" s="25">
        <f>SUM(C22:C23)</f>
        <v>0</v>
      </c>
      <c r="D21" s="25">
        <f>SUM(D22:D23)</f>
        <v>0</v>
      </c>
      <c r="E21" s="25">
        <f>SUM(E22:E23)</f>
        <v>0</v>
      </c>
      <c r="F21" s="25">
        <f>SUM(F22:F23)</f>
        <v>0</v>
      </c>
      <c r="H21" s="16"/>
      <c r="I21" s="16"/>
    </row>
    <row r="22" spans="1:9" s="7" customFormat="1" ht="22.5" customHeight="1" x14ac:dyDescent="0.15">
      <c r="A22" s="58" t="s">
        <v>79</v>
      </c>
      <c r="B22" s="59">
        <f t="shared" si="0"/>
        <v>0</v>
      </c>
      <c r="C22" s="25">
        <f>'10.(5)明細表（共同提案先2024）'!K41</f>
        <v>0</v>
      </c>
      <c r="D22" s="25">
        <f>'10.(5)明細表（共同提案先2025）'!K41</f>
        <v>0</v>
      </c>
      <c r="E22" s="25">
        <f>'10.(5)明細表（共同提案先2026）'!K41</f>
        <v>0</v>
      </c>
      <c r="F22" s="25">
        <f>'10.(5)明細表（共同提案先2027）'!K41</f>
        <v>0</v>
      </c>
      <c r="H22" s="16"/>
      <c r="I22" s="16"/>
    </row>
    <row r="23" spans="1:9" s="7" customFormat="1" ht="22.5" customHeight="1" x14ac:dyDescent="0.15">
      <c r="A23" s="58" t="s">
        <v>62</v>
      </c>
      <c r="B23" s="60">
        <f t="shared" si="0"/>
        <v>0</v>
      </c>
      <c r="C23" s="27">
        <f>'10.(5)明細表（共同提案先2024）'!K44</f>
        <v>0</v>
      </c>
      <c r="D23" s="27">
        <f>'10.(5)明細表（共同提案先2025）'!K44</f>
        <v>0</v>
      </c>
      <c r="E23" s="27">
        <f>'10.(5)明細表（共同提案先2026）'!K44</f>
        <v>0</v>
      </c>
      <c r="F23" s="27">
        <f>'10.(5)明細表（共同提案先2027）'!K44</f>
        <v>0</v>
      </c>
      <c r="H23" s="16"/>
      <c r="I23" s="16"/>
    </row>
    <row r="24" spans="1:9" s="7" customFormat="1" ht="22.5" customHeight="1" x14ac:dyDescent="0.15">
      <c r="A24" s="8" t="s">
        <v>61</v>
      </c>
      <c r="B24" s="27">
        <f t="shared" si="0"/>
        <v>0</v>
      </c>
      <c r="C24" s="27">
        <f>SUM(C9,C13,C16,C21)</f>
        <v>0</v>
      </c>
      <c r="D24" s="27">
        <f>SUM(D9,D13,D16,D21)</f>
        <v>0</v>
      </c>
      <c r="E24" s="27">
        <f>SUM(E9,E13,E16,E21)</f>
        <v>0</v>
      </c>
      <c r="F24" s="27">
        <f>SUM(F9,F13,F16,F21)</f>
        <v>0</v>
      </c>
      <c r="H24" s="16"/>
      <c r="I24" s="16"/>
    </row>
    <row r="25" spans="1:9" s="7" customFormat="1" ht="22.5" customHeight="1" x14ac:dyDescent="0.15">
      <c r="A25" s="28" t="s">
        <v>67</v>
      </c>
      <c r="B25" s="10" t="e">
        <f t="shared" si="0"/>
        <v>#N/A</v>
      </c>
      <c r="C25" s="10" t="e">
        <f>'10.(5)明細表（共同提案先2024）'!L48</f>
        <v>#N/A</v>
      </c>
      <c r="D25" s="10" t="e">
        <f>'10.(5)明細表（共同提案先2025）'!L48</f>
        <v>#N/A</v>
      </c>
      <c r="E25" s="10" t="e">
        <f>'10.(5)明細表（共同提案先2026）'!L48</f>
        <v>#N/A</v>
      </c>
      <c r="F25" s="10" t="e">
        <f>'10.(5)明細表（共同提案先2027）'!L48</f>
        <v>#N/A</v>
      </c>
      <c r="H25" s="16"/>
      <c r="I25" s="16"/>
    </row>
    <row r="26" spans="1:9" s="7" customFormat="1" ht="22.5" customHeight="1" x14ac:dyDescent="0.15">
      <c r="A26" s="213" t="e">
        <f>"＜補助率　"&amp;VLOOKUP(I3,作成の注意点について!$A$38:$D$39,3,FALSE)&amp;"／"&amp;VLOOKUP(I3,作成の注意点について!$A$38:$D$39,4,FALSE)&amp;"＞"</f>
        <v>#N/A</v>
      </c>
      <c r="B26" s="217" t="str">
        <f>IFERROR(IF(B21/B25&gt;=0.5,"共同研究費が助成金の合計の50%以上になっているので修正してください。",""),"")</f>
        <v/>
      </c>
      <c r="C26" s="17"/>
      <c r="D26" s="17"/>
      <c r="E26" s="17"/>
      <c r="F26" s="17"/>
      <c r="H26" s="16"/>
      <c r="I26" s="16"/>
    </row>
    <row r="27" spans="1:9" x14ac:dyDescent="0.15">
      <c r="A27" s="16"/>
      <c r="H27" s="16"/>
      <c r="I27" s="16"/>
    </row>
    <row r="28" spans="1:9" s="2" customFormat="1" x14ac:dyDescent="0.15">
      <c r="A28" s="94"/>
      <c r="H28" s="16"/>
      <c r="I28" s="16"/>
    </row>
    <row r="29" spans="1:9" s="2" customFormat="1" ht="32.25" customHeight="1" x14ac:dyDescent="0.15">
      <c r="A29" s="364"/>
      <c r="B29" s="365"/>
      <c r="C29" s="365"/>
      <c r="D29" s="365"/>
      <c r="E29" s="365"/>
      <c r="H29" s="16"/>
      <c r="I29" s="16"/>
    </row>
    <row r="30" spans="1:9" x14ac:dyDescent="0.15">
      <c r="H30" s="16"/>
      <c r="I30" s="16"/>
    </row>
    <row r="31" spans="1:9" x14ac:dyDescent="0.15">
      <c r="H31" s="16"/>
      <c r="I31" s="16"/>
    </row>
    <row r="32" spans="1:9" x14ac:dyDescent="0.15">
      <c r="H32" s="16"/>
      <c r="I32" s="16"/>
    </row>
    <row r="33" spans="8:9" x14ac:dyDescent="0.15">
      <c r="H33" s="16"/>
      <c r="I33" s="16"/>
    </row>
    <row r="34" spans="8:9" x14ac:dyDescent="0.15">
      <c r="H34" s="16"/>
      <c r="I34" s="16"/>
    </row>
    <row r="35" spans="8:9" x14ac:dyDescent="0.15">
      <c r="H35" s="16"/>
      <c r="I35" s="16"/>
    </row>
    <row r="36" spans="8:9" x14ac:dyDescent="0.15">
      <c r="H36" s="16"/>
      <c r="I36" s="16"/>
    </row>
    <row r="37" spans="8:9" x14ac:dyDescent="0.15">
      <c r="H37" s="16"/>
      <c r="I37" s="16"/>
    </row>
    <row r="38" spans="8:9" x14ac:dyDescent="0.15">
      <c r="H38" s="16"/>
      <c r="I38" s="16"/>
    </row>
    <row r="39" spans="8:9" x14ac:dyDescent="0.15">
      <c r="H39" s="16"/>
      <c r="I39" s="16"/>
    </row>
    <row r="40" spans="8:9" x14ac:dyDescent="0.15">
      <c r="H40" s="14"/>
      <c r="I40" s="14"/>
    </row>
    <row r="41" spans="8:9" x14ac:dyDescent="0.15">
      <c r="H41" s="14"/>
      <c r="I41" s="14"/>
    </row>
    <row r="42" spans="8:9" x14ac:dyDescent="0.15">
      <c r="H42" s="14"/>
      <c r="I42" s="14"/>
    </row>
    <row r="43" spans="8:9" x14ac:dyDescent="0.15">
      <c r="H43" s="14"/>
      <c r="I43" s="14"/>
    </row>
    <row r="44" spans="8:9" x14ac:dyDescent="0.15">
      <c r="H44" s="14"/>
      <c r="I44" s="14"/>
    </row>
    <row r="45" spans="8:9" x14ac:dyDescent="0.15">
      <c r="H45" s="14"/>
      <c r="I45" s="14"/>
    </row>
    <row r="46" spans="8:9" x14ac:dyDescent="0.15">
      <c r="H46" s="14"/>
      <c r="I46" s="14"/>
    </row>
    <row r="47" spans="8:9" x14ac:dyDescent="0.15">
      <c r="H47" s="14"/>
      <c r="I47" s="14"/>
    </row>
    <row r="48" spans="8:9" x14ac:dyDescent="0.15">
      <c r="H48" s="14"/>
      <c r="I48" s="14"/>
    </row>
  </sheetData>
  <mergeCells count="2">
    <mergeCell ref="A29:E29"/>
    <mergeCell ref="A2:F2"/>
  </mergeCells>
  <phoneticPr fontId="4"/>
  <pageMargins left="0.70866141732283472" right="0.70866141732283472" top="0.74803149606299213" bottom="0.74803149606299213" header="0.31496062992125984" footer="0.31496062992125984"/>
  <pageSetup paperSize="9"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C47C-9E76-43B0-A855-40B5454F08DF}">
  <sheetPr codeName="Sheet7">
    <tabColor rgb="FF92D050"/>
  </sheetPr>
  <dimension ref="A2:L33"/>
  <sheetViews>
    <sheetView showGridLines="0" zoomScale="85" zoomScaleNormal="85" workbookViewId="0">
      <selection activeCell="B23" sqref="B23"/>
    </sheetView>
  </sheetViews>
  <sheetFormatPr defaultRowHeight="13.5" x14ac:dyDescent="0.15"/>
  <cols>
    <col min="1" max="1" width="35.375" bestFit="1" customWidth="1"/>
    <col min="2" max="6" width="15.625" customWidth="1"/>
  </cols>
  <sheetData>
    <row r="2" spans="1:6" ht="19.5" x14ac:dyDescent="0.15">
      <c r="A2" s="356" t="s">
        <v>81</v>
      </c>
      <c r="B2" s="356"/>
      <c r="C2" s="356"/>
      <c r="D2" s="356"/>
      <c r="E2" s="356"/>
      <c r="F2" s="356"/>
    </row>
    <row r="3" spans="1:6" ht="19.5" x14ac:dyDescent="0.15">
      <c r="A3" s="32"/>
      <c r="B3" s="32"/>
      <c r="C3" s="32"/>
      <c r="D3" s="32"/>
      <c r="E3" s="32"/>
      <c r="F3" s="32"/>
    </row>
    <row r="4" spans="1:6" s="7" customFormat="1" ht="19.5" customHeight="1" x14ac:dyDescent="0.15">
      <c r="A4" s="14" t="s">
        <v>82</v>
      </c>
    </row>
    <row r="5" spans="1:6" s="16" customFormat="1" ht="19.5" customHeight="1" x14ac:dyDescent="0.15">
      <c r="A5" s="6" t="str">
        <f>'10.(1)全期間総括表'!$A$5</f>
        <v>助成事業の名称：（提案書1.　助成事業の名称を記載）</v>
      </c>
    </row>
    <row r="6" spans="1:6" s="16" customFormat="1" ht="19.5" customHeight="1" x14ac:dyDescent="0.15">
      <c r="A6" s="16" t="s">
        <v>89</v>
      </c>
    </row>
    <row r="7" spans="1:6" s="16" customFormat="1" ht="22.5" customHeight="1" x14ac:dyDescent="0.15">
      <c r="E7" s="19"/>
      <c r="F7" s="19" t="s">
        <v>2</v>
      </c>
    </row>
    <row r="8" spans="1:6" s="24" customFormat="1" ht="22.5" customHeight="1" x14ac:dyDescent="0.15">
      <c r="A8" s="23" t="s">
        <v>0</v>
      </c>
      <c r="B8" s="23" t="s">
        <v>1</v>
      </c>
      <c r="C8" s="8" t="s">
        <v>236</v>
      </c>
      <c r="D8" s="8" t="s">
        <v>244</v>
      </c>
      <c r="E8" s="8" t="s">
        <v>298</v>
      </c>
      <c r="F8" s="8" t="s">
        <v>306</v>
      </c>
    </row>
    <row r="9" spans="1:6" s="7" customFormat="1" ht="22.5" customHeight="1" x14ac:dyDescent="0.15">
      <c r="A9" s="25" t="s">
        <v>3</v>
      </c>
      <c r="B9" s="25">
        <f t="shared" ref="B9:B24" si="0">SUM(C9:F9)</f>
        <v>0</v>
      </c>
      <c r="C9" s="25">
        <f>SUM(C10:C12)</f>
        <v>0</v>
      </c>
      <c r="D9" s="25">
        <f>SUM(D10:D12)</f>
        <v>0</v>
      </c>
      <c r="E9" s="25">
        <f>SUM(E10:E12)</f>
        <v>0</v>
      </c>
      <c r="F9" s="25">
        <f>SUM(F10:F12)</f>
        <v>0</v>
      </c>
    </row>
    <row r="10" spans="1:6" s="7" customFormat="1" ht="22.5" customHeight="1" x14ac:dyDescent="0.15">
      <c r="A10" s="26" t="s">
        <v>4</v>
      </c>
      <c r="B10" s="26">
        <f t="shared" si="0"/>
        <v>0</v>
      </c>
      <c r="C10" s="26">
        <f>'10.(5)明細表 (共同研究先_学術機関2024)'!K7</f>
        <v>0</v>
      </c>
      <c r="D10" s="26">
        <f>'10.(5)明細表 (共同研究先_学術機関2025)'!K7</f>
        <v>0</v>
      </c>
      <c r="E10" s="26">
        <f>'10.(5)明細表 (共同研究先_学術機関2026)'!K7</f>
        <v>0</v>
      </c>
      <c r="F10" s="26">
        <f>'10.(5)明細表 (共同研究先_学術機関2027)'!K7</f>
        <v>0</v>
      </c>
    </row>
    <row r="11" spans="1:6" s="7" customFormat="1" ht="22.5" customHeight="1" x14ac:dyDescent="0.15">
      <c r="A11" s="26" t="s">
        <v>5</v>
      </c>
      <c r="B11" s="26">
        <f t="shared" si="0"/>
        <v>0</v>
      </c>
      <c r="C11" s="26">
        <f>'10.(5)明細表 (共同研究先_学術機関2024)'!K10</f>
        <v>0</v>
      </c>
      <c r="D11" s="26">
        <f>'10.(5)明細表 (共同研究先_学術機関2025)'!K10</f>
        <v>0</v>
      </c>
      <c r="E11" s="26">
        <f>'10.(5)明細表 (共同研究先_学術機関2026)'!K10</f>
        <v>0</v>
      </c>
      <c r="F11" s="26">
        <f>'10.(5)明細表 (共同研究先_学術機関2027)'!K10</f>
        <v>0</v>
      </c>
    </row>
    <row r="12" spans="1:6" s="7" customFormat="1" ht="22.5" customHeight="1" x14ac:dyDescent="0.15">
      <c r="A12" s="27" t="s">
        <v>6</v>
      </c>
      <c r="B12" s="27">
        <f t="shared" si="0"/>
        <v>0</v>
      </c>
      <c r="C12" s="27">
        <f>'10.(5)明細表 (共同研究先_学術機関2024)'!K16</f>
        <v>0</v>
      </c>
      <c r="D12" s="26">
        <f>'10.(5)明細表 (共同研究先_学術機関2025)'!K16</f>
        <v>0</v>
      </c>
      <c r="E12" s="26">
        <f>'10.(5)明細表 (共同研究先_学術機関2026)'!K16</f>
        <v>0</v>
      </c>
      <c r="F12" s="26">
        <f>'10.(5)明細表 (共同研究先_学術機関2027)'!K16</f>
        <v>0</v>
      </c>
    </row>
    <row r="13" spans="1:6" s="7" customFormat="1" ht="22.5" customHeight="1" x14ac:dyDescent="0.15">
      <c r="A13" s="25" t="s">
        <v>7</v>
      </c>
      <c r="B13" s="26">
        <f t="shared" si="0"/>
        <v>0</v>
      </c>
      <c r="C13" s="25">
        <f>SUM(C14:C15)</f>
        <v>0</v>
      </c>
      <c r="D13" s="25">
        <f>SUM(D14:D15)</f>
        <v>0</v>
      </c>
      <c r="E13" s="25">
        <f>SUM(E14:E15)</f>
        <v>0</v>
      </c>
      <c r="F13" s="25">
        <f>SUM(F14:F15)</f>
        <v>0</v>
      </c>
    </row>
    <row r="14" spans="1:6" s="7" customFormat="1" ht="22.5" customHeight="1" x14ac:dyDescent="0.15">
      <c r="A14" s="26" t="s">
        <v>8</v>
      </c>
      <c r="B14" s="26">
        <f t="shared" si="0"/>
        <v>0</v>
      </c>
      <c r="C14" s="26">
        <f>'10.(5)明細表 (共同研究先_学術機関2024)'!K20</f>
        <v>0</v>
      </c>
      <c r="D14" s="26">
        <f>'10.(5)明細表 (共同研究先_学術機関2025)'!K20</f>
        <v>0</v>
      </c>
      <c r="E14" s="26">
        <f>'10.(5)明細表 (共同研究先_学術機関2026)'!K20</f>
        <v>0</v>
      </c>
      <c r="F14" s="26">
        <f>'10.(5)明細表 (共同研究先_学術機関2027)'!K20</f>
        <v>0</v>
      </c>
    </row>
    <row r="15" spans="1:6" s="7" customFormat="1" ht="22.5" customHeight="1" x14ac:dyDescent="0.15">
      <c r="A15" s="27" t="s">
        <v>9</v>
      </c>
      <c r="B15" s="27">
        <f t="shared" si="0"/>
        <v>0</v>
      </c>
      <c r="C15" s="27">
        <f>'10.(5)明細表 (共同研究先_学術機関2024)'!K23</f>
        <v>0</v>
      </c>
      <c r="D15" s="27">
        <f>'10.(5)明細表 (共同研究先_学術機関2025)'!K23</f>
        <v>0</v>
      </c>
      <c r="E15" s="27">
        <f>'10.(5)明細表 (共同研究先_学術機関2026)'!K23</f>
        <v>0</v>
      </c>
      <c r="F15" s="27">
        <f>'10.(5)明細表 (共同研究先_学術機関2027)'!K23</f>
        <v>0</v>
      </c>
    </row>
    <row r="16" spans="1:6" s="7" customFormat="1" ht="22.5" customHeight="1" x14ac:dyDescent="0.15">
      <c r="A16" s="26" t="s">
        <v>10</v>
      </c>
      <c r="B16" s="26">
        <f t="shared" si="0"/>
        <v>0</v>
      </c>
      <c r="C16" s="26">
        <f>SUM(C17:C20)</f>
        <v>0</v>
      </c>
      <c r="D16" s="26">
        <f>SUM(D17:D20)</f>
        <v>0</v>
      </c>
      <c r="E16" s="26">
        <f>SUM(E17:E20)</f>
        <v>0</v>
      </c>
      <c r="F16" s="26">
        <f>SUM(F17:F20)</f>
        <v>0</v>
      </c>
    </row>
    <row r="17" spans="1:12" s="7" customFormat="1" ht="22.5" customHeight="1" x14ac:dyDescent="0.15">
      <c r="A17" s="26" t="s">
        <v>11</v>
      </c>
      <c r="B17" s="26">
        <f t="shared" si="0"/>
        <v>0</v>
      </c>
      <c r="C17" s="26">
        <f>'10.(5)明細表 (共同研究先_学術機関2024)'!K26</f>
        <v>0</v>
      </c>
      <c r="D17" s="26">
        <f>'10.(5)明細表 (共同研究先_学術機関2025)'!K26</f>
        <v>0</v>
      </c>
      <c r="E17" s="26">
        <f>'10.(5)明細表 (共同研究先_学術機関2026)'!K26</f>
        <v>0</v>
      </c>
      <c r="F17" s="26">
        <f>'10.(5)明細表 (共同研究先_学術機関2027)'!K26</f>
        <v>0</v>
      </c>
    </row>
    <row r="18" spans="1:12" s="7" customFormat="1" ht="22.5" customHeight="1" x14ac:dyDescent="0.15">
      <c r="A18" s="26" t="s">
        <v>12</v>
      </c>
      <c r="B18" s="26">
        <f t="shared" si="0"/>
        <v>0</v>
      </c>
      <c r="C18" s="26">
        <f>'10.(5)明細表 (共同研究先_学術機関2024)'!K29</f>
        <v>0</v>
      </c>
      <c r="D18" s="26">
        <f>'10.(5)明細表 (共同研究先_学術機関2025)'!K29</f>
        <v>0</v>
      </c>
      <c r="E18" s="26">
        <f>'10.(5)明細表 (共同研究先_学術機関2026)'!K29</f>
        <v>0</v>
      </c>
      <c r="F18" s="26">
        <f>'10.(5)明細表 (共同研究先_学術機関2027)'!K29</f>
        <v>0</v>
      </c>
    </row>
    <row r="19" spans="1:12" s="7" customFormat="1" ht="22.5" customHeight="1" x14ac:dyDescent="0.15">
      <c r="A19" s="26" t="s">
        <v>13</v>
      </c>
      <c r="B19" s="26">
        <f t="shared" si="0"/>
        <v>0</v>
      </c>
      <c r="C19" s="26">
        <f>'10.(5)明細表 (共同研究先_学術機関2024)'!K33</f>
        <v>0</v>
      </c>
      <c r="D19" s="26">
        <f>'10.(5)明細表 (共同研究先_学術機関2025)'!K33</f>
        <v>0</v>
      </c>
      <c r="E19" s="26">
        <f>'10.(5)明細表 (共同研究先_学術機関2026)'!K33</f>
        <v>0</v>
      </c>
      <c r="F19" s="26">
        <f>'10.(5)明細表 (共同研究先_学術機関2027)'!K33</f>
        <v>0</v>
      </c>
    </row>
    <row r="20" spans="1:12" s="7" customFormat="1" ht="22.5" customHeight="1" x14ac:dyDescent="0.15">
      <c r="A20" s="26" t="s">
        <v>14</v>
      </c>
      <c r="B20" s="27">
        <f t="shared" si="0"/>
        <v>0</v>
      </c>
      <c r="C20" s="26">
        <f>'10.(5)明細表 (共同研究先_学術機関2024)'!K35</f>
        <v>0</v>
      </c>
      <c r="D20" s="26">
        <f>'10.(5)明細表 (共同研究先_学術機関2025)'!K35</f>
        <v>0</v>
      </c>
      <c r="E20" s="26">
        <f>'10.(5)明細表 (共同研究先_学術機関2026)'!K35</f>
        <v>0</v>
      </c>
      <c r="F20" s="26">
        <f>'10.(5)明細表 (共同研究先_学術機関2027)'!K35</f>
        <v>0</v>
      </c>
    </row>
    <row r="21" spans="1:12" s="7" customFormat="1" ht="22.5" customHeight="1" x14ac:dyDescent="0.15">
      <c r="A21" s="33" t="s">
        <v>44</v>
      </c>
      <c r="B21" s="10">
        <f t="shared" si="0"/>
        <v>0</v>
      </c>
      <c r="C21" s="12">
        <f>SUM(C9,C13,C16)</f>
        <v>0</v>
      </c>
      <c r="D21" s="12">
        <f>SUM(D9,D13,D16)</f>
        <v>0</v>
      </c>
      <c r="E21" s="12">
        <f>SUM(E9,E13,E16)</f>
        <v>0</v>
      </c>
      <c r="F21" s="12">
        <f>SUM(F9,F13,F16)</f>
        <v>0</v>
      </c>
    </row>
    <row r="22" spans="1:12" s="7" customFormat="1" ht="22.5" customHeight="1" x14ac:dyDescent="0.15">
      <c r="A22" s="10" t="s">
        <v>15</v>
      </c>
      <c r="B22" s="10">
        <f t="shared" si="0"/>
        <v>0</v>
      </c>
      <c r="C22" s="10">
        <f>'10.(5)明細表 (共同研究先_学術機関2024)'!K40</f>
        <v>0</v>
      </c>
      <c r="D22" s="10">
        <f>'10.(5)明細表 (共同研究先_学術機関2025)'!K40</f>
        <v>0</v>
      </c>
      <c r="E22" s="10">
        <f>'10.(5)明細表 (共同研究先_学術機関2026)'!K40</f>
        <v>0</v>
      </c>
      <c r="F22" s="10">
        <f>'10.(5)明細表 (共同研究先_学術機関2027)'!K40</f>
        <v>0</v>
      </c>
    </row>
    <row r="23" spans="1:12" s="7" customFormat="1" ht="22.5" customHeight="1" x14ac:dyDescent="0.15">
      <c r="A23" s="8" t="s">
        <v>61</v>
      </c>
      <c r="B23" s="10">
        <f t="shared" si="0"/>
        <v>0</v>
      </c>
      <c r="C23" s="10">
        <f>SUM(C21:C22)</f>
        <v>0</v>
      </c>
      <c r="D23" s="10">
        <f>SUM(D21:D22)</f>
        <v>0</v>
      </c>
      <c r="E23" s="10">
        <f>SUM(E21:E22)</f>
        <v>0</v>
      </c>
      <c r="F23" s="10">
        <f>SUM(F21:F22)</f>
        <v>0</v>
      </c>
    </row>
    <row r="24" spans="1:12" s="7" customFormat="1" ht="22.5" customHeight="1" x14ac:dyDescent="0.15">
      <c r="A24" s="28" t="s">
        <v>49</v>
      </c>
      <c r="B24" s="10">
        <f t="shared" si="0"/>
        <v>0</v>
      </c>
      <c r="C24" s="10">
        <f>'10.(5)明細表 (共同研究先_学術機関2024)'!J42</f>
        <v>0</v>
      </c>
      <c r="D24" s="10">
        <f>'10.(5)明細表 (共同研究先_学術機関2025)'!J42</f>
        <v>0</v>
      </c>
      <c r="E24" s="10">
        <f>'10.(5)明細表 (共同研究先_学術機関2026)'!J42</f>
        <v>0</v>
      </c>
      <c r="F24" s="10">
        <f>'10.(5)明細表 (共同研究先_学術機関2027)'!J42</f>
        <v>0</v>
      </c>
    </row>
    <row r="25" spans="1:12" s="7" customFormat="1" ht="22.5" customHeight="1" x14ac:dyDescent="0.15">
      <c r="A25" s="8" t="s">
        <v>45</v>
      </c>
      <c r="B25" s="27">
        <f>SUM(C25:F25)</f>
        <v>0</v>
      </c>
      <c r="C25" s="10">
        <f>SUM(C23:C24)</f>
        <v>0</v>
      </c>
      <c r="D25" s="10">
        <f>SUM(D23:D24)</f>
        <v>0</v>
      </c>
      <c r="E25" s="10">
        <f>SUM(E23:E24)</f>
        <v>0</v>
      </c>
      <c r="F25" s="10">
        <f>SUM(F23:F24)</f>
        <v>0</v>
      </c>
    </row>
    <row r="26" spans="1:12" s="16" customFormat="1" x14ac:dyDescent="0.15">
      <c r="A26" s="16" t="s">
        <v>90</v>
      </c>
    </row>
    <row r="27" spans="1:12" s="16" customFormat="1" x14ac:dyDescent="0.15"/>
    <row r="28" spans="1:12" ht="19.5" customHeight="1" x14ac:dyDescent="0.15">
      <c r="A28" s="102"/>
      <c r="B28" s="102"/>
      <c r="C28" s="102"/>
      <c r="D28" s="102"/>
      <c r="E28" s="102"/>
      <c r="F28" s="102"/>
      <c r="G28" s="102"/>
      <c r="H28" s="102"/>
      <c r="I28" s="102"/>
      <c r="J28" s="102"/>
      <c r="K28" s="102"/>
      <c r="L28" s="102"/>
    </row>
    <row r="29" spans="1:12" ht="31.5" customHeight="1" x14ac:dyDescent="0.15">
      <c r="A29" s="366"/>
      <c r="B29" s="365"/>
      <c r="C29" s="365"/>
      <c r="D29" s="365"/>
      <c r="E29" s="365"/>
      <c r="J29" s="1"/>
      <c r="K29" s="1"/>
    </row>
    <row r="30" spans="1:12" s="16" customFormat="1" x14ac:dyDescent="0.15"/>
    <row r="31" spans="1:12" s="2" customFormat="1" x14ac:dyDescent="0.15">
      <c r="B31" s="14"/>
      <c r="C31" s="14"/>
      <c r="D31" s="14"/>
      <c r="E31" s="14"/>
      <c r="F31" s="14"/>
    </row>
    <row r="32" spans="1:12" x14ac:dyDescent="0.15">
      <c r="A32" s="57"/>
    </row>
    <row r="33" spans="1:6" x14ac:dyDescent="0.15">
      <c r="A33" s="15"/>
      <c r="B33" s="3"/>
      <c r="C33" s="3"/>
      <c r="D33" s="3"/>
      <c r="E33" s="3"/>
      <c r="F33" s="3"/>
    </row>
  </sheetData>
  <mergeCells count="2">
    <mergeCell ref="A29:E29"/>
    <mergeCell ref="A2:F2"/>
  </mergeCells>
  <phoneticPr fontId="1"/>
  <pageMargins left="0.7" right="0.7" top="0.75" bottom="0.75" header="0.3" footer="0.3"/>
  <pageSetup paperSize="9" orientation="portrait" r:id="rId1"/>
  <ignoredErrors>
    <ignoredError sqref="C24:F2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9DC7-0E22-4007-A0A5-F3853928693E}">
  <sheetPr>
    <tabColor rgb="FF0070C0"/>
  </sheetPr>
  <dimension ref="A2:L48"/>
  <sheetViews>
    <sheetView showGridLines="0" zoomScale="85" zoomScaleNormal="85" workbookViewId="0">
      <selection activeCell="F8" sqref="F8"/>
    </sheetView>
  </sheetViews>
  <sheetFormatPr defaultRowHeight="13.5" x14ac:dyDescent="0.15"/>
  <cols>
    <col min="1" max="1" width="35.375" bestFit="1" customWidth="1"/>
    <col min="2" max="6" width="15.625" customWidth="1"/>
    <col min="8" max="8" width="40.625" bestFit="1" customWidth="1"/>
    <col min="9" max="9" width="22.5" customWidth="1"/>
  </cols>
  <sheetData>
    <row r="2" spans="1:9" ht="19.5" x14ac:dyDescent="0.15">
      <c r="A2" s="356" t="s">
        <v>81</v>
      </c>
      <c r="B2" s="356"/>
      <c r="C2" s="356"/>
      <c r="D2" s="356"/>
      <c r="E2" s="356"/>
      <c r="F2" s="356"/>
    </row>
    <row r="3" spans="1:9" ht="19.5" x14ac:dyDescent="0.15">
      <c r="A3" s="32"/>
      <c r="B3" s="32"/>
      <c r="C3" s="32"/>
      <c r="D3" s="32"/>
      <c r="E3" s="32"/>
      <c r="F3" s="32"/>
      <c r="H3" s="225" t="s">
        <v>250</v>
      </c>
      <c r="I3" s="226"/>
    </row>
    <row r="4" spans="1:9" s="7" customFormat="1" ht="19.5" customHeight="1" x14ac:dyDescent="0.15">
      <c r="A4" s="14" t="s">
        <v>82</v>
      </c>
      <c r="H4" s="16"/>
      <c r="I4" s="16"/>
    </row>
    <row r="5" spans="1:9" s="16" customFormat="1" ht="19.5" customHeight="1" x14ac:dyDescent="0.15">
      <c r="A5" s="6" t="str">
        <f>'10.(1)全期間総括表'!$A$5</f>
        <v>助成事業の名称：（提案書1.　助成事業の名称を記載）</v>
      </c>
    </row>
    <row r="6" spans="1:9" s="16" customFormat="1" ht="19.5" customHeight="1" x14ac:dyDescent="0.15">
      <c r="A6" s="16" t="s">
        <v>92</v>
      </c>
    </row>
    <row r="7" spans="1:9" s="16" customFormat="1" ht="22.5" customHeight="1" x14ac:dyDescent="0.15">
      <c r="E7" s="19"/>
      <c r="F7" s="19" t="s">
        <v>2</v>
      </c>
    </row>
    <row r="8" spans="1:9" s="24" customFormat="1" ht="22.5" customHeight="1" x14ac:dyDescent="0.15">
      <c r="A8" s="23" t="s">
        <v>0</v>
      </c>
      <c r="B8" s="23" t="s">
        <v>1</v>
      </c>
      <c r="C8" s="8" t="s">
        <v>236</v>
      </c>
      <c r="D8" s="8" t="s">
        <v>244</v>
      </c>
      <c r="E8" s="8" t="s">
        <v>298</v>
      </c>
      <c r="F8" s="8" t="s">
        <v>306</v>
      </c>
      <c r="H8" s="16"/>
      <c r="I8" s="16"/>
    </row>
    <row r="9" spans="1:9" s="7" customFormat="1" ht="22.5" customHeight="1" x14ac:dyDescent="0.15">
      <c r="A9" s="25" t="s">
        <v>3</v>
      </c>
      <c r="B9" s="25">
        <f>SUM(C9:F9)</f>
        <v>0</v>
      </c>
      <c r="C9" s="25">
        <f>SUM(C10:C12)</f>
        <v>0</v>
      </c>
      <c r="D9" s="25">
        <f>SUM(D10:D12)</f>
        <v>0</v>
      </c>
      <c r="E9" s="25">
        <f>SUM(E10:E12)</f>
        <v>0</v>
      </c>
      <c r="F9" s="25">
        <f>SUM(F10:F12)</f>
        <v>0</v>
      </c>
      <c r="H9" s="16"/>
      <c r="I9" s="16"/>
    </row>
    <row r="10" spans="1:9" s="7" customFormat="1" ht="22.5" customHeight="1" x14ac:dyDescent="0.15">
      <c r="A10" s="26" t="s">
        <v>4</v>
      </c>
      <c r="B10" s="26">
        <f t="shared" ref="B10:B25" si="0">SUM(C10:F10)</f>
        <v>0</v>
      </c>
      <c r="C10" s="26">
        <f>'10.(5)明細表 (共同研究先_その他2024) '!K7</f>
        <v>0</v>
      </c>
      <c r="D10" s="26">
        <f>'10.(5)明細表 (共同研究先_その他2025)'!K7</f>
        <v>0</v>
      </c>
      <c r="E10" s="26">
        <f>'10.(5)明細表 (共同研究先_その他2026)'!K7</f>
        <v>0</v>
      </c>
      <c r="F10" s="26">
        <f>'10.(5)明細表 (共同研究先_その他2027)'!K7</f>
        <v>0</v>
      </c>
      <c r="H10" s="16"/>
      <c r="I10" s="16"/>
    </row>
    <row r="11" spans="1:9" s="7" customFormat="1" ht="22.5" customHeight="1" x14ac:dyDescent="0.15">
      <c r="A11" s="26" t="s">
        <v>5</v>
      </c>
      <c r="B11" s="26">
        <f t="shared" si="0"/>
        <v>0</v>
      </c>
      <c r="C11" s="26">
        <f>'10.(5)明細表 (共同研究先_その他2024) '!K10</f>
        <v>0</v>
      </c>
      <c r="D11" s="26">
        <f>'10.(5)明細表 (共同研究先_その他2025)'!K10</f>
        <v>0</v>
      </c>
      <c r="E11" s="26">
        <f>'10.(5)明細表 (共同研究先_その他2026)'!K10</f>
        <v>0</v>
      </c>
      <c r="F11" s="26">
        <f>'10.(5)明細表 (共同研究先_その他2027)'!K10</f>
        <v>0</v>
      </c>
      <c r="H11" s="16"/>
      <c r="I11" s="16"/>
    </row>
    <row r="12" spans="1:9" s="7" customFormat="1" ht="22.5" customHeight="1" x14ac:dyDescent="0.15">
      <c r="A12" s="27" t="s">
        <v>6</v>
      </c>
      <c r="B12" s="27">
        <f t="shared" si="0"/>
        <v>0</v>
      </c>
      <c r="C12" s="27">
        <f>'10.(5)明細表 (共同研究先_その他2024) '!K16</f>
        <v>0</v>
      </c>
      <c r="D12" s="26">
        <f>'10.(5)明細表 (共同研究先_その他2025)'!K16</f>
        <v>0</v>
      </c>
      <c r="E12" s="26">
        <f>'10.(5)明細表 (共同研究先_その他2026)'!K16</f>
        <v>0</v>
      </c>
      <c r="F12" s="26">
        <f>'10.(5)明細表 (共同研究先_その他2027)'!K16</f>
        <v>0</v>
      </c>
      <c r="H12" s="16"/>
      <c r="I12" s="16"/>
    </row>
    <row r="13" spans="1:9" s="7" customFormat="1" ht="22.5" customHeight="1" x14ac:dyDescent="0.15">
      <c r="A13" s="25" t="s">
        <v>7</v>
      </c>
      <c r="B13" s="26">
        <f t="shared" si="0"/>
        <v>0</v>
      </c>
      <c r="C13" s="25">
        <f>SUM(C14:C15)</f>
        <v>0</v>
      </c>
      <c r="D13" s="25">
        <f>SUM(D14:D15)</f>
        <v>0</v>
      </c>
      <c r="E13" s="25">
        <f>SUM(E14:E15)</f>
        <v>0</v>
      </c>
      <c r="F13" s="25">
        <f>SUM(F14:F15)</f>
        <v>0</v>
      </c>
      <c r="H13" s="16"/>
      <c r="I13" s="16"/>
    </row>
    <row r="14" spans="1:9" s="7" customFormat="1" ht="22.5" customHeight="1" x14ac:dyDescent="0.15">
      <c r="A14" s="26" t="s">
        <v>8</v>
      </c>
      <c r="B14" s="26">
        <f t="shared" si="0"/>
        <v>0</v>
      </c>
      <c r="C14" s="26">
        <f>'10.(5)明細表 (共同研究先_その他2024) '!K20</f>
        <v>0</v>
      </c>
      <c r="D14" s="26">
        <f>'10.(5)明細表 (共同研究先_その他2025)'!K20</f>
        <v>0</v>
      </c>
      <c r="E14" s="26">
        <f>'10.(5)明細表 (共同研究先_その他2026)'!K20</f>
        <v>0</v>
      </c>
      <c r="F14" s="26">
        <f>'10.(5)明細表 (共同研究先_その他2027)'!K20</f>
        <v>0</v>
      </c>
      <c r="H14" s="16"/>
      <c r="I14" s="16"/>
    </row>
    <row r="15" spans="1:9" s="7" customFormat="1" ht="22.5" customHeight="1" x14ac:dyDescent="0.15">
      <c r="A15" s="27" t="s">
        <v>9</v>
      </c>
      <c r="B15" s="27">
        <f t="shared" si="0"/>
        <v>0</v>
      </c>
      <c r="C15" s="27">
        <f>'10.(5)明細表 (共同研究先_その他2024) '!K23</f>
        <v>0</v>
      </c>
      <c r="D15" s="27">
        <f>'10.(5)明細表 (共同研究先_その他2025)'!K23</f>
        <v>0</v>
      </c>
      <c r="E15" s="27">
        <f>'10.(5)明細表 (共同研究先_その他2026)'!K23</f>
        <v>0</v>
      </c>
      <c r="F15" s="27">
        <f>'10.(5)明細表 (共同研究先_その他2027)'!K23</f>
        <v>0</v>
      </c>
      <c r="H15" s="16"/>
      <c r="I15" s="16"/>
    </row>
    <row r="16" spans="1:9" s="7" customFormat="1" ht="22.5" customHeight="1" x14ac:dyDescent="0.15">
      <c r="A16" s="26" t="s">
        <v>10</v>
      </c>
      <c r="B16" s="26">
        <f t="shared" si="0"/>
        <v>0</v>
      </c>
      <c r="C16" s="26">
        <f>SUM(C17:C20)</f>
        <v>0</v>
      </c>
      <c r="D16" s="26">
        <f>SUM(D17:D20)</f>
        <v>0</v>
      </c>
      <c r="E16" s="26">
        <f>SUM(E17:E20)</f>
        <v>0</v>
      </c>
      <c r="F16" s="26">
        <f>SUM(F17:F20)</f>
        <v>0</v>
      </c>
      <c r="H16" s="16"/>
      <c r="I16" s="16"/>
    </row>
    <row r="17" spans="1:12" s="7" customFormat="1" ht="22.5" customHeight="1" x14ac:dyDescent="0.15">
      <c r="A17" s="26" t="s">
        <v>11</v>
      </c>
      <c r="B17" s="26">
        <f t="shared" si="0"/>
        <v>0</v>
      </c>
      <c r="C17" s="26">
        <f>'10.(5)明細表 (共同研究先_その他2024) '!K26</f>
        <v>0</v>
      </c>
      <c r="D17" s="26">
        <f>'10.(5)明細表 (共同研究先_その他2025)'!K26</f>
        <v>0</v>
      </c>
      <c r="E17" s="26">
        <f>'10.(5)明細表 (共同研究先_その他2026)'!K26</f>
        <v>0</v>
      </c>
      <c r="F17" s="26">
        <f>'10.(5)明細表 (共同研究先_その他2027)'!K26</f>
        <v>0</v>
      </c>
      <c r="H17" s="16"/>
      <c r="I17" s="16"/>
    </row>
    <row r="18" spans="1:12" s="7" customFormat="1" ht="22.5" customHeight="1" x14ac:dyDescent="0.15">
      <c r="A18" s="26" t="s">
        <v>12</v>
      </c>
      <c r="B18" s="26">
        <f t="shared" si="0"/>
        <v>0</v>
      </c>
      <c r="C18" s="26">
        <f>'10.(5)明細表 (共同研究先_その他2024) '!K29</f>
        <v>0</v>
      </c>
      <c r="D18" s="26">
        <f>'10.(5)明細表 (共同研究先_その他2025)'!K29</f>
        <v>0</v>
      </c>
      <c r="E18" s="26">
        <f>'10.(5)明細表 (共同研究先_その他2026)'!K29</f>
        <v>0</v>
      </c>
      <c r="F18" s="26">
        <f>'10.(5)明細表 (共同研究先_その他2027)'!K29</f>
        <v>0</v>
      </c>
      <c r="H18" s="16"/>
      <c r="I18" s="16"/>
    </row>
    <row r="19" spans="1:12" s="7" customFormat="1" ht="22.5" customHeight="1" x14ac:dyDescent="0.15">
      <c r="A19" s="26" t="s">
        <v>13</v>
      </c>
      <c r="B19" s="26">
        <f t="shared" si="0"/>
        <v>0</v>
      </c>
      <c r="C19" s="26">
        <f>'10.(5)明細表 (共同研究先_その他2024) '!K33</f>
        <v>0</v>
      </c>
      <c r="D19" s="26">
        <f>'10.(5)明細表 (共同研究先_その他2025)'!K33</f>
        <v>0</v>
      </c>
      <c r="E19" s="26">
        <f>'10.(5)明細表 (共同研究先_その他2026)'!K33</f>
        <v>0</v>
      </c>
      <c r="F19" s="26">
        <f>'10.(5)明細表 (共同研究先_その他2027)'!K33</f>
        <v>0</v>
      </c>
      <c r="H19" s="16"/>
      <c r="I19" s="16"/>
    </row>
    <row r="20" spans="1:12" s="7" customFormat="1" ht="22.5" customHeight="1" x14ac:dyDescent="0.15">
      <c r="A20" s="26" t="s">
        <v>14</v>
      </c>
      <c r="B20" s="27">
        <f t="shared" si="0"/>
        <v>0</v>
      </c>
      <c r="C20" s="26">
        <f>'10.(5)明細表 (共同研究先_その他2024) '!K35</f>
        <v>0</v>
      </c>
      <c r="D20" s="26">
        <f>'10.(5)明細表 (共同研究先_その他2025)'!K35</f>
        <v>0</v>
      </c>
      <c r="E20" s="26">
        <f>'10.(5)明細表 (共同研究先_その他2026)'!K35</f>
        <v>0</v>
      </c>
      <c r="F20" s="26">
        <f>'10.(5)明細表 (共同研究先_その他2027)'!K35</f>
        <v>0</v>
      </c>
      <c r="H20" s="16"/>
      <c r="I20" s="16"/>
    </row>
    <row r="21" spans="1:12" s="7" customFormat="1" ht="22.5" customHeight="1" x14ac:dyDescent="0.15">
      <c r="A21" s="33" t="s">
        <v>44</v>
      </c>
      <c r="B21" s="10">
        <f t="shared" si="0"/>
        <v>0</v>
      </c>
      <c r="C21" s="12">
        <f>SUM(C9,C13,C16)</f>
        <v>0</v>
      </c>
      <c r="D21" s="12">
        <f>SUM(D9,D13,D16)</f>
        <v>0</v>
      </c>
      <c r="E21" s="12">
        <f>SUM(E9,E13,E16)</f>
        <v>0</v>
      </c>
      <c r="F21" s="12">
        <f>SUM(F9,F13,F16)</f>
        <v>0</v>
      </c>
      <c r="H21" s="16"/>
      <c r="I21" s="16"/>
    </row>
    <row r="22" spans="1:12" s="7" customFormat="1" ht="22.5" customHeight="1" x14ac:dyDescent="0.15">
      <c r="A22" s="10" t="s">
        <v>15</v>
      </c>
      <c r="B22" s="10">
        <f t="shared" si="0"/>
        <v>0</v>
      </c>
      <c r="C22" s="10">
        <f>'10.(5)明細表 (共同研究先_その他2024) '!K40</f>
        <v>0</v>
      </c>
      <c r="D22" s="10">
        <f>'10.(5)明細表 (共同研究先_その他2025)'!K40</f>
        <v>0</v>
      </c>
      <c r="E22" s="10">
        <f>'10.(5)明細表 (共同研究先_その他2026)'!K40</f>
        <v>0</v>
      </c>
      <c r="F22" s="10">
        <f>'10.(5)明細表 (共同研究先_その他2027)'!K40</f>
        <v>0</v>
      </c>
      <c r="H22" s="16"/>
      <c r="I22" s="16"/>
    </row>
    <row r="23" spans="1:12" s="7" customFormat="1" ht="22.5" customHeight="1" x14ac:dyDescent="0.15">
      <c r="A23" s="8" t="s">
        <v>61</v>
      </c>
      <c r="B23" s="10">
        <f t="shared" si="0"/>
        <v>0</v>
      </c>
      <c r="C23" s="10">
        <f>SUM(C21:C22)</f>
        <v>0</v>
      </c>
      <c r="D23" s="10">
        <f>SUM(D21:D22)</f>
        <v>0</v>
      </c>
      <c r="E23" s="10">
        <f>SUM(E21:E22)</f>
        <v>0</v>
      </c>
      <c r="F23" s="10">
        <f>SUM(F21:F22)</f>
        <v>0</v>
      </c>
      <c r="H23" s="16"/>
      <c r="I23" s="16"/>
    </row>
    <row r="24" spans="1:12" s="7" customFormat="1" ht="22.5" customHeight="1" x14ac:dyDescent="0.15">
      <c r="A24" s="28" t="s">
        <v>49</v>
      </c>
      <c r="B24" s="10">
        <f t="shared" si="0"/>
        <v>0</v>
      </c>
      <c r="C24" s="10">
        <f>'10.(5)明細表 (共同研究先_その他2024) '!J42</f>
        <v>0</v>
      </c>
      <c r="D24" s="10">
        <f>'10.(5)明細表 (共同研究先_その他2025)'!J42</f>
        <v>0</v>
      </c>
      <c r="E24" s="10">
        <f>'10.(5)明細表 (共同研究先_その他2026)'!J42</f>
        <v>0</v>
      </c>
      <c r="F24" s="10">
        <f>'10.(5)明細表 (共同研究先_その他2027)'!J42</f>
        <v>0</v>
      </c>
      <c r="H24" s="16"/>
      <c r="I24" s="16"/>
    </row>
    <row r="25" spans="1:12" s="7" customFormat="1" ht="22.5" customHeight="1" x14ac:dyDescent="0.15">
      <c r="A25" s="8" t="s">
        <v>45</v>
      </c>
      <c r="B25" s="27">
        <f t="shared" si="0"/>
        <v>0</v>
      </c>
      <c r="C25" s="10">
        <f>SUM(C23:C24)</f>
        <v>0</v>
      </c>
      <c r="D25" s="10">
        <f>SUM(D23:D24)</f>
        <v>0</v>
      </c>
      <c r="E25" s="10">
        <f>SUM(E23:E24)</f>
        <v>0</v>
      </c>
      <c r="F25" s="10">
        <f>SUM(F23:F24)</f>
        <v>0</v>
      </c>
      <c r="H25" s="16"/>
      <c r="I25" s="16"/>
    </row>
    <row r="26" spans="1:12" s="16" customFormat="1" x14ac:dyDescent="0.15">
      <c r="A26" s="213" t="e">
        <f>"＜補助率　"&amp;VLOOKUP(I3,作成の注意点について!$A$38:$D$39,3,FALSE)&amp;"／"&amp;VLOOKUP(I3,作成の注意点について!$A$38:$D$39,4,FALSE)&amp;"＞"</f>
        <v>#N/A</v>
      </c>
    </row>
    <row r="27" spans="1:12" s="16" customFormat="1" x14ac:dyDescent="0.15"/>
    <row r="28" spans="1:12" ht="19.5" customHeight="1" x14ac:dyDescent="0.15">
      <c r="A28" s="102"/>
      <c r="B28" s="102"/>
      <c r="C28" s="102"/>
      <c r="D28" s="102"/>
      <c r="E28" s="102"/>
      <c r="F28" s="102"/>
      <c r="G28" s="102"/>
      <c r="H28" s="16"/>
      <c r="I28" s="16"/>
      <c r="J28" s="102"/>
      <c r="K28" s="102"/>
      <c r="L28" s="102"/>
    </row>
    <row r="29" spans="1:12" ht="31.5" customHeight="1" x14ac:dyDescent="0.15">
      <c r="A29" s="366"/>
      <c r="B29" s="365"/>
      <c r="C29" s="365"/>
      <c r="D29" s="365"/>
      <c r="E29" s="365"/>
      <c r="H29" s="16"/>
      <c r="I29" s="16"/>
      <c r="J29" s="1"/>
      <c r="K29" s="1"/>
    </row>
    <row r="30" spans="1:12" s="16" customFormat="1" x14ac:dyDescent="0.15"/>
    <row r="31" spans="1:12" s="2" customFormat="1" x14ac:dyDescent="0.15">
      <c r="B31" s="14"/>
      <c r="C31" s="14"/>
      <c r="D31" s="14"/>
      <c r="E31" s="14"/>
      <c r="F31" s="14"/>
      <c r="H31" s="16"/>
      <c r="I31" s="16"/>
    </row>
    <row r="32" spans="1:12" x14ac:dyDescent="0.15">
      <c r="A32" s="57"/>
      <c r="H32" s="16"/>
      <c r="I32" s="16"/>
    </row>
    <row r="33" spans="1:9" x14ac:dyDescent="0.15">
      <c r="A33" s="15"/>
      <c r="B33" s="3"/>
      <c r="C33" s="3"/>
      <c r="D33" s="3"/>
      <c r="E33" s="3"/>
      <c r="F33" s="3"/>
      <c r="H33" s="16"/>
      <c r="I33" s="16"/>
    </row>
    <row r="34" spans="1:9" x14ac:dyDescent="0.15">
      <c r="H34" s="16"/>
      <c r="I34" s="16"/>
    </row>
    <row r="35" spans="1:9" x14ac:dyDescent="0.15">
      <c r="H35" s="16"/>
      <c r="I35" s="16"/>
    </row>
    <row r="36" spans="1:9" x14ac:dyDescent="0.15">
      <c r="H36" s="16"/>
      <c r="I36" s="16"/>
    </row>
    <row r="37" spans="1:9" x14ac:dyDescent="0.15">
      <c r="H37" s="16"/>
      <c r="I37" s="16"/>
    </row>
    <row r="38" spans="1:9" x14ac:dyDescent="0.15">
      <c r="H38" s="16"/>
      <c r="I38" s="16"/>
    </row>
    <row r="39" spans="1:9" x14ac:dyDescent="0.15">
      <c r="H39" s="16"/>
      <c r="I39" s="16"/>
    </row>
    <row r="40" spans="1:9" x14ac:dyDescent="0.15">
      <c r="H40" s="14"/>
      <c r="I40" s="14"/>
    </row>
    <row r="41" spans="1:9" x14ac:dyDescent="0.15">
      <c r="H41" s="14"/>
      <c r="I41" s="14"/>
    </row>
    <row r="42" spans="1:9" x14ac:dyDescent="0.15">
      <c r="H42" s="14"/>
      <c r="I42" s="14"/>
    </row>
    <row r="43" spans="1:9" x14ac:dyDescent="0.15">
      <c r="H43" s="14"/>
      <c r="I43" s="14"/>
    </row>
    <row r="44" spans="1:9" x14ac:dyDescent="0.15">
      <c r="H44" s="14"/>
      <c r="I44" s="14"/>
    </row>
    <row r="45" spans="1:9" x14ac:dyDescent="0.15">
      <c r="H45" s="14"/>
      <c r="I45" s="14"/>
    </row>
    <row r="46" spans="1:9" x14ac:dyDescent="0.15">
      <c r="H46" s="14"/>
      <c r="I46" s="14"/>
    </row>
    <row r="47" spans="1:9" x14ac:dyDescent="0.15">
      <c r="H47" s="14"/>
      <c r="I47" s="14"/>
    </row>
    <row r="48" spans="1:9" x14ac:dyDescent="0.15">
      <c r="H48" s="14"/>
      <c r="I48" s="14"/>
    </row>
  </sheetData>
  <mergeCells count="2">
    <mergeCell ref="A29:E29"/>
    <mergeCell ref="A2:F2"/>
  </mergeCells>
  <phoneticPr fontId="4"/>
  <pageMargins left="0.7" right="0.7" top="0.75" bottom="0.75" header="0.3" footer="0.3"/>
  <pageSetup paperSize="9" orientation="portrait" r:id="rId1"/>
  <ignoredErrors>
    <ignoredError sqref="C24: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EBAA-A60C-49AB-8C19-7BA9D27B2C5A}">
  <sheetPr codeName="Sheet4">
    <pageSetUpPr fitToPage="1"/>
  </sheetPr>
  <dimension ref="A1:M51"/>
  <sheetViews>
    <sheetView showGridLines="0" topLeftCell="A25" zoomScale="85" zoomScaleNormal="85" workbookViewId="0">
      <selection activeCell="L48" sqref="L48"/>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5.7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項目別明細表（2024年度）"</f>
        <v>（４）●●●●株式会社　項目別明細表（2024年度）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379"/>
      <c r="E13" s="379"/>
      <c r="F13" s="379"/>
      <c r="G13" s="379"/>
      <c r="H13" s="379"/>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254</v>
      </c>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(共同研究先_学術機関2024)'!K41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293</v>
      </c>
    </row>
  </sheetData>
  <mergeCells count="8">
    <mergeCell ref="L6:L47"/>
    <mergeCell ref="A10:B10"/>
    <mergeCell ref="A2:L2"/>
    <mergeCell ref="B3:H3"/>
    <mergeCell ref="I3:L3"/>
    <mergeCell ref="A5:I5"/>
    <mergeCell ref="A4:D4"/>
    <mergeCell ref="D13:H13"/>
  </mergeCells>
  <phoneticPr fontId="4"/>
  <pageMargins left="0.63" right="0.4" top="0.32" bottom="0.23" header="0.24" footer="0.2"/>
  <pageSetup paperSize="9"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A78D-BF0A-44E4-B58B-E573BA421D19}">
  <sheetPr codeName="Sheet5">
    <pageSetUpPr fitToPage="1"/>
  </sheetPr>
  <dimension ref="A1:M51"/>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項目別明細表（2025年度）"</f>
        <v>（４）●●●●株式会社　項目別明細表（2025年度）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254</v>
      </c>
      <c r="C42" s="45"/>
      <c r="D42" s="39"/>
      <c r="I42" s="85" t="s">
        <v>38</v>
      </c>
      <c r="J42" s="63">
        <f>'10.(5)明細表 (共同研究先_その他2025)'!K41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(共同研究先_学術機関2025)'!K41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293</v>
      </c>
    </row>
  </sheetData>
  <mergeCells count="7">
    <mergeCell ref="A2:L2"/>
    <mergeCell ref="A10:B10"/>
    <mergeCell ref="B3:H3"/>
    <mergeCell ref="I3:L3"/>
    <mergeCell ref="L6:L47"/>
    <mergeCell ref="A5:I5"/>
    <mergeCell ref="A4:D4"/>
  </mergeCells>
  <phoneticPr fontId="1"/>
  <pageMargins left="0.63" right="0.4" top="0.32" bottom="0.23" header="0.24" footer="0.2"/>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4</vt:i4>
      </vt:variant>
    </vt:vector>
  </HeadingPairs>
  <TitlesOfParts>
    <vt:vector size="27" baseType="lpstr">
      <vt:lpstr>作成の注意点について</vt:lpstr>
      <vt:lpstr>提案者要旨情報</vt:lpstr>
      <vt:lpstr>10.(1)全期間総括表</vt:lpstr>
      <vt:lpstr>10.(2)助成先総括表</vt:lpstr>
      <vt:lpstr>10.(3)共同提案先総括表 </vt:lpstr>
      <vt:lpstr>10.(4)共同研究先（学術）総括表</vt:lpstr>
      <vt:lpstr>10.(4)共同研究先（その他）総括表</vt:lpstr>
      <vt:lpstr>10.(5)明細表（助成先2024）</vt:lpstr>
      <vt:lpstr>10.(5)明細表（助成先2025）</vt:lpstr>
      <vt:lpstr>10.(5)明細表（助成先2026）</vt:lpstr>
      <vt:lpstr>10.(5)明細表（助成先2027）</vt:lpstr>
      <vt:lpstr>10.(5)明細表（共同提案先2024）</vt:lpstr>
      <vt:lpstr>10.(5)明細表（共同提案先2025）</vt:lpstr>
      <vt:lpstr>10.(5)明細表（共同提案先2026）</vt:lpstr>
      <vt:lpstr>10.(5)明細表（共同提案先2027）</vt:lpstr>
      <vt:lpstr>10.(5)明細表 (共同研究先_学術機関2024)</vt:lpstr>
      <vt:lpstr>10.(5)明細表 (共同研究先_学術機関2025)</vt:lpstr>
      <vt:lpstr>10.(5)明細表 (共同研究先_学術機関2026)</vt:lpstr>
      <vt:lpstr>10.(5)明細表 (共同研究先_学術機関2027)</vt:lpstr>
      <vt:lpstr>10.(5)明細表 (共同研究先_その他2024) </vt:lpstr>
      <vt:lpstr>10.(5)明細表 (共同研究先_その他2025)</vt:lpstr>
      <vt:lpstr>10.(5)明細表 (共同研究先_その他2026)</vt:lpstr>
      <vt:lpstr>10.(5)明細表 (共同研究先_その他2027)</vt:lpstr>
      <vt:lpstr>'10.(1)全期間総括表'!Print_Area</vt:lpstr>
      <vt:lpstr>フェーズDA</vt:lpstr>
      <vt:lpstr>フェーズDB</vt:lpstr>
      <vt:lpstr>フェーズDC</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