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184D7904-64FD-48C8-99D0-2191697F49A0}" xr6:coauthVersionLast="47" xr6:coauthVersionMax="47" xr10:uidLastSave="{00000000-0000-0000-0000-000000000000}"/>
  <bookViews>
    <workbookView xWindow="1170" yWindow="1170" windowWidth="19170" windowHeight="1017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I8" i="3"/>
  <c r="A3" i="3"/>
  <c r="A14" i="15" l="1"/>
  <c r="A14" i="14"/>
  <c r="A14" i="13"/>
  <c r="A14" i="12"/>
  <c r="A14" i="11"/>
  <c r="A14" i="10"/>
  <c r="A14" i="9"/>
  <c r="A14" i="8"/>
  <c r="A14" i="7"/>
  <c r="A14" i="6"/>
  <c r="A14" i="5"/>
  <c r="A12" i="3"/>
  <c r="A15" i="15" l="1"/>
  <c r="A15" i="14"/>
  <c r="A15" i="13"/>
  <c r="A15" i="12"/>
  <c r="A15" i="11"/>
  <c r="A15" i="10"/>
  <c r="A15" i="9"/>
  <c r="A15" i="8"/>
  <c r="A15" i="7"/>
  <c r="A15" i="6"/>
  <c r="A15" i="5"/>
  <c r="K1" i="3"/>
  <c r="I1"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2" i="11"/>
  <c r="A40" i="11"/>
  <c r="A41"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<sst xmlns="http://schemas.openxmlformats.org/spreadsheetml/2006/main" count="369" uniqueCount="41">
  <si>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</si>
  <si>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</si>
  <si>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</si>
  <si>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</si>
  <si>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</si>
  <si>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</si>
  <si>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</si>
  <si>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</si>
  <si>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</si>
  <si>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</si>
  <si>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</si>
  <si>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</si>
  <si>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</si>
  <si>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</si>
  <si>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</si>
  <si>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</si>
  <si>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</si>
  <si>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</si>
  <si>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</si>
  <si>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</si>
  <si>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</si>
  <si>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</si>
  <si>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</si>
  <si>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助成事業従事日誌</t>
  </si>
  <si>
    <t>具体的な研究内容、作業内容</t>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</si>
  <si>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</si>
  <si>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</si>
  <si>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</si>
  <si>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</si>
  <si>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</si>
  <si>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</si>
  <si>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</si>
  <si>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</si>
  <si>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</si>
  <si>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</si>
  <si>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</si>
  <si>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</si>
  <si>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</si>
  <si>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シン</t>
    </rPh>
    <phoneticPr fontId="2"/>
  </si>
  <si>
    <t>振</t>
    <rPh sb="0" eb="1">
      <t>シン</t>
    </rPh>
    <phoneticPr fontId="2"/>
  </si>
  <si>
    <t>振</t>
    <rPh sb="0" eb="1">
      <t>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</si>
</sst>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4" fillId="5" borderId="65" xfId="0" applyNumberFormat="1" applyFont="1" applyFill="1" applyBorder="1" applyAlignment="1" applyProtection="1">
      <alignment vertical="top" wrapText="1" shrinkToFit="1"/>
      <protection locked="0"/>
    </xf>
    <xf numFmtId="49" fontId="14" fillId="5" borderId="66"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68"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9"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70" xfId="0" applyNumberFormat="1" applyFont="1" applyBorder="1" applyAlignment="1" applyProtection="1">
      <alignment vertical="top" wrapText="1" shrinkToFit="1"/>
      <protection locked="0"/>
    </xf>
    <xf numFmtId="49" fontId="14" fillId="0" borderId="71" xfId="0" applyNumberFormat="1" applyFont="1" applyBorder="1" applyAlignment="1" applyProtection="1">
      <alignment vertical="top" wrapText="1" shrinkToFit="1"/>
      <protection locked="0"/>
    </xf>
    <xf numFmtId="49" fontId="14" fillId="0" borderId="72" xfId="0" applyNumberFormat="1" applyFont="1" applyBorder="1" applyAlignment="1" applyProtection="1">
      <alignment vertical="top" wrapText="1" shrinkToFit="1"/>
      <protection locked="0"/>
    </xf>
    <xf numFmtId="49" fontId="14" fillId="0" borderId="68"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9"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73" xfId="0" applyNumberFormat="1" applyFont="1" applyBorder="1" applyAlignment="1" applyProtection="1">
      <alignment vertical="top" wrapText="1" shrinkToFit="1"/>
      <protection locked="0"/>
    </xf>
    <xf numFmtId="49" fontId="14" fillId="0" borderId="51" xfId="0" applyNumberFormat="1" applyFont="1" applyBorder="1" applyAlignment="1" applyProtection="1">
      <alignment vertical="top" wrapText="1" shrinkToFit="1"/>
      <protection locked="0"/>
    </xf>
    <xf numFmtId="49" fontId="14" fillId="0" borderId="52"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49" fontId="14" fillId="0" borderId="63" xfId="0" applyNumberFormat="1" applyFont="1" applyBorder="1" applyAlignment="1" applyProtection="1">
      <alignment vertical="top" wrapText="1" shrinkToFi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D5" sqref="D5:K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25</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73"/>
      <c r="J12" s="74"/>
      <c r="K12" s="75"/>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76"/>
      <c r="J13" s="77"/>
      <c r="K13" s="78"/>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45386</v>
      </c>
      <c r="B15" s="11" t="str">
        <f t="shared" si="0"/>
        <v>木</v>
      </c>
      <c r="C15" s="23"/>
      <c r="D15" s="24"/>
      <c r="E15" s="27"/>
      <c r="F15" s="28"/>
      <c r="G15" s="29"/>
      <c r="H15" s="9" t="str">
        <f t="shared" si="2"/>
        <v/>
      </c>
      <c r="I15" s="76"/>
      <c r="J15" s="77"/>
      <c r="K15" s="78"/>
      <c r="L15"/>
    </row>
    <row r="16" spans="1:13" ht="17.100000000000001" customHeight="1" x14ac:dyDescent="0.15">
      <c r="A16" s="10">
        <f t="shared" si="1"/>
        <v>45387</v>
      </c>
      <c r="B16" s="11" t="str">
        <f t="shared" si="0"/>
        <v>金</v>
      </c>
      <c r="C16" s="23"/>
      <c r="D16" s="24"/>
      <c r="E16" s="27"/>
      <c r="F16" s="28"/>
      <c r="G16" s="29"/>
      <c r="H16" s="9" t="str">
        <f t="shared" si="2"/>
        <v/>
      </c>
      <c r="I16" s="76"/>
      <c r="J16" s="77"/>
      <c r="K16" s="78"/>
      <c r="L16"/>
    </row>
    <row r="17" spans="1:12" ht="17.100000000000001" customHeight="1" x14ac:dyDescent="0.15">
      <c r="A17" s="36">
        <f t="shared" si="1"/>
        <v>45388</v>
      </c>
      <c r="B17" s="44" t="str">
        <f t="shared" si="0"/>
        <v>土</v>
      </c>
      <c r="C17" s="37"/>
      <c r="D17" s="38"/>
      <c r="E17" s="39"/>
      <c r="F17" s="40"/>
      <c r="G17" s="41"/>
      <c r="H17" s="9" t="str">
        <f t="shared" si="2"/>
        <v/>
      </c>
      <c r="I17" s="79"/>
      <c r="J17" s="80"/>
      <c r="K17" s="81"/>
      <c r="L17"/>
    </row>
    <row r="18" spans="1:12" ht="17.100000000000001" customHeight="1" x14ac:dyDescent="0.15">
      <c r="A18" s="36">
        <f t="shared" si="1"/>
        <v>45389</v>
      </c>
      <c r="B18" s="44" t="str">
        <f t="shared" si="0"/>
        <v>日</v>
      </c>
      <c r="C18" s="37"/>
      <c r="D18" s="38"/>
      <c r="E18" s="39"/>
      <c r="F18" s="40"/>
      <c r="G18" s="41"/>
      <c r="H18" s="9" t="str">
        <f t="shared" si="2"/>
        <v/>
      </c>
      <c r="I18" s="82"/>
      <c r="J18" s="83"/>
      <c r="K18" s="84"/>
      <c r="L18"/>
    </row>
    <row r="19" spans="1:12" ht="17.100000000000001" customHeight="1" x14ac:dyDescent="0.15">
      <c r="A19" s="10">
        <f t="shared" si="1"/>
        <v>45390</v>
      </c>
      <c r="B19" s="11" t="str">
        <f t="shared" si="0"/>
        <v>月</v>
      </c>
      <c r="C19" s="23"/>
      <c r="D19" s="24"/>
      <c r="E19" s="27"/>
      <c r="F19" s="28"/>
      <c r="G19" s="29"/>
      <c r="H19" s="9" t="str">
        <f t="shared" si="2"/>
        <v/>
      </c>
      <c r="I19" s="85"/>
      <c r="J19" s="86"/>
      <c r="K19" s="87"/>
      <c r="L19"/>
    </row>
    <row r="20" spans="1:12" ht="17.100000000000001" customHeight="1" x14ac:dyDescent="0.15">
      <c r="A20" s="10">
        <f t="shared" si="1"/>
        <v>45391</v>
      </c>
      <c r="B20" s="11" t="str">
        <f t="shared" si="0"/>
        <v>火</v>
      </c>
      <c r="C20" s="23"/>
      <c r="D20" s="24"/>
      <c r="E20" s="27"/>
      <c r="F20" s="28"/>
      <c r="G20" s="29"/>
      <c r="H20" s="9" t="str">
        <f t="shared" si="2"/>
        <v/>
      </c>
      <c r="I20" s="85"/>
      <c r="J20" s="86"/>
      <c r="K20" s="87"/>
      <c r="L20"/>
    </row>
    <row r="21" spans="1:12" ht="17.100000000000001" customHeight="1" x14ac:dyDescent="0.15">
      <c r="A21" s="53">
        <f t="shared" si="1"/>
        <v>45392</v>
      </c>
      <c r="B21" s="11" t="str">
        <f t="shared" si="0"/>
        <v>水</v>
      </c>
      <c r="C21" s="23"/>
      <c r="D21" s="24"/>
      <c r="E21" s="27"/>
      <c r="F21" s="28"/>
      <c r="G21" s="29"/>
      <c r="H21" s="9" t="str">
        <f t="shared" si="2"/>
        <v/>
      </c>
      <c r="I21" s="85"/>
      <c r="J21" s="86"/>
      <c r="K21" s="87"/>
      <c r="L21"/>
    </row>
    <row r="22" spans="1:12" ht="17.100000000000001" customHeight="1" x14ac:dyDescent="0.15">
      <c r="A22" s="10">
        <f t="shared" si="1"/>
        <v>45393</v>
      </c>
      <c r="B22" s="11" t="str">
        <f t="shared" si="0"/>
        <v>木</v>
      </c>
      <c r="C22" s="23"/>
      <c r="D22" s="24"/>
      <c r="E22" s="27"/>
      <c r="F22" s="28"/>
      <c r="G22" s="29"/>
      <c r="H22" s="9" t="str">
        <f t="shared" si="2"/>
        <v/>
      </c>
      <c r="I22" s="85"/>
      <c r="J22" s="86"/>
      <c r="K22" s="87"/>
      <c r="L22"/>
    </row>
    <row r="23" spans="1:12" ht="17.100000000000001" customHeight="1" x14ac:dyDescent="0.15">
      <c r="A23" s="10">
        <f t="shared" si="1"/>
        <v>45394</v>
      </c>
      <c r="B23" s="11" t="str">
        <f t="shared" si="0"/>
        <v>金</v>
      </c>
      <c r="C23" s="23"/>
      <c r="D23" s="24"/>
      <c r="E23" s="27"/>
      <c r="F23" s="28"/>
      <c r="G23" s="29"/>
      <c r="H23" s="9" t="str">
        <f t="shared" si="2"/>
        <v/>
      </c>
      <c r="I23" s="85"/>
      <c r="J23" s="86"/>
      <c r="K23" s="87"/>
      <c r="L23"/>
    </row>
    <row r="24" spans="1:12" ht="17.100000000000001" customHeight="1" x14ac:dyDescent="0.15">
      <c r="A24" s="10">
        <f t="shared" si="1"/>
        <v>45395</v>
      </c>
      <c r="B24" s="11" t="str">
        <f t="shared" si="0"/>
        <v>土</v>
      </c>
      <c r="C24" s="23"/>
      <c r="D24" s="24"/>
      <c r="E24" s="27"/>
      <c r="F24" s="28"/>
      <c r="G24" s="29"/>
      <c r="H24" s="9" t="str">
        <f t="shared" si="2"/>
        <v/>
      </c>
      <c r="I24" s="88"/>
      <c r="J24" s="89"/>
      <c r="K24" s="90"/>
      <c r="L24"/>
    </row>
    <row r="25" spans="1:12" ht="17.100000000000001" customHeight="1" x14ac:dyDescent="0.15">
      <c r="A25" s="10">
        <f t="shared" si="1"/>
        <v>45396</v>
      </c>
      <c r="B25" s="11" t="str">
        <f t="shared" si="0"/>
        <v>日</v>
      </c>
      <c r="C25" s="23"/>
      <c r="D25" s="24"/>
      <c r="E25" s="27"/>
      <c r="F25" s="28"/>
      <c r="G25" s="29"/>
      <c r="H25" s="9" t="str">
        <f t="shared" si="2"/>
        <v/>
      </c>
      <c r="I25" s="82"/>
      <c r="J25" s="83"/>
      <c r="K25" s="84"/>
      <c r="L25"/>
    </row>
    <row r="26" spans="1:12" ht="17.100000000000001" customHeight="1" x14ac:dyDescent="0.15">
      <c r="A26" s="10">
        <f t="shared" si="1"/>
        <v>45397</v>
      </c>
      <c r="B26" s="11" t="str">
        <f t="shared" si="0"/>
        <v>月</v>
      </c>
      <c r="C26" s="23"/>
      <c r="D26" s="24"/>
      <c r="E26" s="27"/>
      <c r="F26" s="28"/>
      <c r="G26" s="29"/>
      <c r="H26" s="9" t="str">
        <f t="shared" si="2"/>
        <v/>
      </c>
      <c r="I26" s="85"/>
      <c r="J26" s="86"/>
      <c r="K26" s="87"/>
      <c r="L26"/>
    </row>
    <row r="27" spans="1:12" ht="17.100000000000001" customHeight="1" x14ac:dyDescent="0.15">
      <c r="A27" s="10">
        <f t="shared" si="1"/>
        <v>45398</v>
      </c>
      <c r="B27" s="11" t="str">
        <f t="shared" si="0"/>
        <v>火</v>
      </c>
      <c r="C27" s="23"/>
      <c r="D27" s="24"/>
      <c r="E27" s="27"/>
      <c r="F27" s="28"/>
      <c r="G27" s="29"/>
      <c r="H27" s="9" t="str">
        <f t="shared" si="2"/>
        <v/>
      </c>
      <c r="I27" s="85"/>
      <c r="J27" s="86"/>
      <c r="K27" s="87"/>
      <c r="L27"/>
    </row>
    <row r="28" spans="1:12" ht="17.100000000000001" customHeight="1" x14ac:dyDescent="0.15">
      <c r="A28" s="10">
        <f t="shared" si="1"/>
        <v>45399</v>
      </c>
      <c r="B28" s="11" t="str">
        <f t="shared" si="0"/>
        <v>水</v>
      </c>
      <c r="C28" s="23"/>
      <c r="D28" s="24"/>
      <c r="E28" s="27"/>
      <c r="F28" s="28"/>
      <c r="G28" s="29"/>
      <c r="H28" s="9" t="str">
        <f t="shared" si="2"/>
        <v/>
      </c>
      <c r="I28" s="85"/>
      <c r="J28" s="86"/>
      <c r="K28" s="87"/>
      <c r="L28"/>
    </row>
    <row r="29" spans="1:12" ht="17.100000000000001" customHeight="1" x14ac:dyDescent="0.15">
      <c r="A29" s="10">
        <f t="shared" si="1"/>
        <v>45400</v>
      </c>
      <c r="B29" s="11" t="str">
        <f t="shared" si="0"/>
        <v>木</v>
      </c>
      <c r="C29" s="23"/>
      <c r="D29" s="24"/>
      <c r="E29" s="27"/>
      <c r="F29" s="28"/>
      <c r="G29" s="29"/>
      <c r="H29" s="9" t="str">
        <f t="shared" si="2"/>
        <v/>
      </c>
      <c r="I29" s="85"/>
      <c r="J29" s="86"/>
      <c r="K29" s="87"/>
      <c r="L29"/>
    </row>
    <row r="30" spans="1:12" ht="17.100000000000001" customHeight="1" x14ac:dyDescent="0.15">
      <c r="A30" s="10">
        <f t="shared" si="1"/>
        <v>45401</v>
      </c>
      <c r="B30" s="11" t="str">
        <f t="shared" si="0"/>
        <v>金</v>
      </c>
      <c r="C30" s="23"/>
      <c r="D30" s="24"/>
      <c r="E30" s="27"/>
      <c r="F30" s="28"/>
      <c r="G30" s="29"/>
      <c r="H30" s="9" t="str">
        <f t="shared" si="2"/>
        <v/>
      </c>
      <c r="I30" s="85"/>
      <c r="J30" s="86"/>
      <c r="K30" s="87"/>
      <c r="L30"/>
    </row>
    <row r="31" spans="1:12" ht="17.100000000000001" customHeight="1" x14ac:dyDescent="0.15">
      <c r="A31" s="10">
        <f t="shared" si="1"/>
        <v>45402</v>
      </c>
      <c r="B31" s="11" t="str">
        <f t="shared" si="0"/>
        <v>土</v>
      </c>
      <c r="C31" s="23"/>
      <c r="D31" s="24"/>
      <c r="E31" s="27"/>
      <c r="F31" s="28"/>
      <c r="G31" s="29"/>
      <c r="H31" s="9" t="str">
        <f t="shared" si="2"/>
        <v/>
      </c>
      <c r="I31" s="88"/>
      <c r="J31" s="89"/>
      <c r="K31" s="90"/>
      <c r="L31"/>
    </row>
    <row r="32" spans="1:12" ht="17.100000000000001" customHeight="1" x14ac:dyDescent="0.15">
      <c r="A32" s="10">
        <f t="shared" si="1"/>
        <v>45403</v>
      </c>
      <c r="B32" s="11" t="str">
        <f t="shared" si="0"/>
        <v>日</v>
      </c>
      <c r="C32" s="23"/>
      <c r="D32" s="24"/>
      <c r="E32" s="27"/>
      <c r="F32" s="28"/>
      <c r="G32" s="29"/>
      <c r="H32" s="9" t="str">
        <f t="shared" si="2"/>
        <v/>
      </c>
      <c r="I32" s="82"/>
      <c r="J32" s="83"/>
      <c r="K32" s="84"/>
      <c r="L32"/>
    </row>
    <row r="33" spans="1:12" ht="17.100000000000001" customHeight="1" x14ac:dyDescent="0.15">
      <c r="A33" s="10">
        <f t="shared" si="1"/>
        <v>45404</v>
      </c>
      <c r="B33" s="11" t="str">
        <f t="shared" si="0"/>
        <v>月</v>
      </c>
      <c r="C33" s="23"/>
      <c r="D33" s="24"/>
      <c r="E33" s="27"/>
      <c r="F33" s="28"/>
      <c r="G33" s="29"/>
      <c r="H33" s="9" t="str">
        <f t="shared" si="2"/>
        <v/>
      </c>
      <c r="I33" s="85"/>
      <c r="J33" s="86"/>
      <c r="K33" s="87"/>
      <c r="L33"/>
    </row>
    <row r="34" spans="1:12" ht="17.100000000000001" customHeight="1" x14ac:dyDescent="0.15">
      <c r="A34" s="10">
        <f t="shared" si="1"/>
        <v>45405</v>
      </c>
      <c r="B34" s="11" t="str">
        <f t="shared" si="0"/>
        <v>火</v>
      </c>
      <c r="C34" s="23"/>
      <c r="D34" s="24"/>
      <c r="E34" s="27"/>
      <c r="F34" s="28"/>
      <c r="G34" s="29"/>
      <c r="H34" s="9" t="str">
        <f t="shared" si="2"/>
        <v/>
      </c>
      <c r="I34" s="85"/>
      <c r="J34" s="86"/>
      <c r="K34" s="87"/>
      <c r="L34"/>
    </row>
    <row r="35" spans="1:12" ht="17.100000000000001" customHeight="1" x14ac:dyDescent="0.15">
      <c r="A35" s="10">
        <f t="shared" si="1"/>
        <v>45406</v>
      </c>
      <c r="B35" s="11" t="str">
        <f t="shared" si="0"/>
        <v>水</v>
      </c>
      <c r="C35" s="23"/>
      <c r="D35" s="24"/>
      <c r="E35" s="27"/>
      <c r="F35" s="28"/>
      <c r="G35" s="29"/>
      <c r="H35" s="9" t="str">
        <f t="shared" si="2"/>
        <v/>
      </c>
      <c r="I35" s="85"/>
      <c r="J35" s="86"/>
      <c r="K35" s="87"/>
      <c r="L35"/>
    </row>
    <row r="36" spans="1:12" ht="17.100000000000001" customHeight="1" x14ac:dyDescent="0.15">
      <c r="A36" s="10">
        <f t="shared" si="1"/>
        <v>45407</v>
      </c>
      <c r="B36" s="11" t="str">
        <f t="shared" si="0"/>
        <v>木</v>
      </c>
      <c r="C36" s="23"/>
      <c r="D36" s="24"/>
      <c r="E36" s="27"/>
      <c r="F36" s="28"/>
      <c r="G36" s="29"/>
      <c r="H36" s="9" t="str">
        <f t="shared" si="2"/>
        <v/>
      </c>
      <c r="I36" s="85"/>
      <c r="J36" s="86"/>
      <c r="K36" s="87"/>
      <c r="L36"/>
    </row>
    <row r="37" spans="1:12" ht="17.100000000000001" customHeight="1" x14ac:dyDescent="0.15">
      <c r="A37" s="10">
        <f t="shared" si="1"/>
        <v>45408</v>
      </c>
      <c r="B37" s="11" t="str">
        <f t="shared" si="0"/>
        <v>金</v>
      </c>
      <c r="C37" s="23"/>
      <c r="D37" s="24"/>
      <c r="E37" s="27"/>
      <c r="F37" s="28"/>
      <c r="G37" s="29"/>
      <c r="H37" s="9" t="str">
        <f t="shared" si="2"/>
        <v/>
      </c>
      <c r="I37" s="85"/>
      <c r="J37" s="86"/>
      <c r="K37" s="87"/>
      <c r="L37"/>
    </row>
    <row r="38" spans="1:12" ht="17.100000000000001" customHeight="1" x14ac:dyDescent="0.15">
      <c r="A38" s="10">
        <f>A37+1</f>
        <v>45409</v>
      </c>
      <c r="B38" s="11" t="str">
        <f t="shared" si="0"/>
        <v>土</v>
      </c>
      <c r="C38" s="23"/>
      <c r="D38" s="24"/>
      <c r="E38" s="27"/>
      <c r="F38" s="28"/>
      <c r="G38" s="29"/>
      <c r="H38" s="9" t="str">
        <f t="shared" si="2"/>
        <v/>
      </c>
      <c r="I38" s="88"/>
      <c r="J38" s="89"/>
      <c r="K38" s="90"/>
      <c r="L38"/>
    </row>
    <row r="39" spans="1:12" ht="17.100000000000001" customHeight="1" x14ac:dyDescent="0.15">
      <c r="A39" s="10">
        <f>A38+1</f>
        <v>45410</v>
      </c>
      <c r="B39" s="11" t="str">
        <f t="shared" si="0"/>
        <v>日</v>
      </c>
      <c r="C39" s="23"/>
      <c r="D39" s="24"/>
      <c r="E39" s="27"/>
      <c r="F39" s="28"/>
      <c r="G39" s="29"/>
      <c r="H39" s="9" t="str">
        <f t="shared" si="2"/>
        <v/>
      </c>
      <c r="I39" s="82"/>
      <c r="J39" s="83"/>
      <c r="K39" s="84"/>
      <c r="L39"/>
    </row>
    <row r="40" spans="1:12" ht="17.100000000000001" customHeight="1" x14ac:dyDescent="0.15">
      <c r="A40" s="10">
        <f>IF(DAY(A39+1)&lt;4,"",A39+1)</f>
        <v>45411</v>
      </c>
      <c r="B40" s="11" t="s">
        <v>37</v>
      </c>
      <c r="C40" s="23"/>
      <c r="D40" s="24"/>
      <c r="E40" s="27"/>
      <c r="F40" s="28"/>
      <c r="G40" s="29"/>
      <c r="H40" s="9" t="str">
        <f t="shared" si="2"/>
        <v/>
      </c>
      <c r="I40" s="85"/>
      <c r="J40" s="86"/>
      <c r="K40" s="87"/>
      <c r="L40"/>
    </row>
    <row r="41" spans="1:12" ht="17.100000000000001" customHeight="1" x14ac:dyDescent="0.15">
      <c r="A41" s="10">
        <f>IF(DAY(A39+2)&lt;4,"",A39+2)</f>
        <v>45412</v>
      </c>
      <c r="B41" s="11" t="str">
        <f>TEXT(A41,"aaa")</f>
        <v>火</v>
      </c>
      <c r="C41" s="23"/>
      <c r="D41" s="24"/>
      <c r="E41" s="27"/>
      <c r="F41" s="28"/>
      <c r="G41" s="29"/>
      <c r="H41" s="9" t="str">
        <f t="shared" si="2"/>
        <v/>
      </c>
      <c r="I41" s="85"/>
      <c r="J41" s="86"/>
      <c r="K41" s="87"/>
      <c r="L41"/>
    </row>
    <row r="42" spans="1:12" ht="17.100000000000001" customHeight="1" thickBot="1" x14ac:dyDescent="0.2">
      <c r="A42" s="12" t="str">
        <f>IF(DAY(A39+3)&lt;4,"",A39+3)</f>
        <v/>
      </c>
      <c r="B42" s="43" t="str">
        <f>TEXT(A42,"aaa")</f>
        <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C10:F10"/>
    <mergeCell ref="G10:G11"/>
    <mergeCell ref="J8:K8"/>
    <mergeCell ref="D8:G8"/>
    <mergeCell ref="A2:F2"/>
    <mergeCell ref="H2:J2"/>
    <mergeCell ref="A7:C7"/>
    <mergeCell ref="A8:C8"/>
    <mergeCell ref="A1:D1"/>
    <mergeCell ref="E1:G1"/>
    <mergeCell ref="A10:A11"/>
    <mergeCell ref="B10:B11"/>
    <mergeCell ref="A3:C3"/>
    <mergeCell ref="A4:C4"/>
    <mergeCell ref="A5:C5"/>
    <mergeCell ref="A6:C6"/>
    <mergeCell ref="D7:K7"/>
    <mergeCell ref="H10:H11"/>
    <mergeCell ref="D3:K3"/>
    <mergeCell ref="D4:K4"/>
    <mergeCell ref="D5:K5"/>
    <mergeCell ref="D6:K6"/>
    <mergeCell ref="D9:G9"/>
    <mergeCell ref="I10:K11"/>
    <mergeCell ref="A49:K50"/>
    <mergeCell ref="I43:J43"/>
    <mergeCell ref="G47:H47"/>
    <mergeCell ref="C46:D46"/>
    <mergeCell ref="I46:K46"/>
    <mergeCell ref="A45:K45"/>
    <mergeCell ref="A43:G43"/>
    <mergeCell ref="I12:K17"/>
    <mergeCell ref="I18:K24"/>
    <mergeCell ref="I25:K31"/>
    <mergeCell ref="B47:C47"/>
    <mergeCell ref="D47:E47"/>
    <mergeCell ref="I32:K38"/>
    <mergeCell ref="I39:K42"/>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4FC4E-65D0-4D4F-A9E6-BECCF752E4AD}">
  <sheetPr codeName="Sheet10"/>
  <dimension ref="A1:N57"/>
  <sheetViews>
    <sheetView zoomScaleNormal="100" workbookViewId="0">
      <selection activeCell="D6" sqref="D6:K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34</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73"/>
      <c r="J12" s="74"/>
      <c r="K12" s="75"/>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76"/>
      <c r="J13" s="77"/>
      <c r="K13" s="78"/>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76"/>
      <c r="J14" s="77"/>
      <c r="K14" s="78"/>
      <c r="L14"/>
    </row>
    <row r="15" spans="1:13" ht="17.100000000000001" customHeight="1" x14ac:dyDescent="0.15">
      <c r="A15" s="10">
        <f t="shared" si="0"/>
        <v>45661</v>
      </c>
      <c r="B15" s="11" t="str">
        <f t="shared" si="1"/>
        <v>土</v>
      </c>
      <c r="C15" s="23"/>
      <c r="D15" s="24"/>
      <c r="E15" s="27"/>
      <c r="F15" s="28"/>
      <c r="G15" s="29"/>
      <c r="H15" s="9" t="str">
        <f t="shared" si="2"/>
        <v/>
      </c>
      <c r="I15" s="79"/>
      <c r="J15" s="80"/>
      <c r="K15" s="81"/>
      <c r="L15"/>
    </row>
    <row r="16" spans="1:13" ht="17.100000000000001" customHeight="1" x14ac:dyDescent="0.15">
      <c r="A16" s="10">
        <f t="shared" si="0"/>
        <v>45662</v>
      </c>
      <c r="B16" s="11" t="str">
        <f t="shared" si="1"/>
        <v>日</v>
      </c>
      <c r="C16" s="23"/>
      <c r="D16" s="24"/>
      <c r="E16" s="27"/>
      <c r="F16" s="28"/>
      <c r="G16" s="29"/>
      <c r="H16" s="9" t="str">
        <f t="shared" si="2"/>
        <v/>
      </c>
      <c r="I16" s="82"/>
      <c r="J16" s="83"/>
      <c r="K16" s="84"/>
      <c r="L16"/>
    </row>
    <row r="17" spans="1:12" ht="17.100000000000001" customHeight="1" x14ac:dyDescent="0.15">
      <c r="A17" s="36">
        <f t="shared" si="0"/>
        <v>45663</v>
      </c>
      <c r="B17" s="44" t="str">
        <f t="shared" si="1"/>
        <v>月</v>
      </c>
      <c r="C17" s="37"/>
      <c r="D17" s="38"/>
      <c r="E17" s="39"/>
      <c r="F17" s="40"/>
      <c r="G17" s="41"/>
      <c r="H17" s="9" t="str">
        <f t="shared" si="2"/>
        <v/>
      </c>
      <c r="I17" s="85"/>
      <c r="J17" s="86"/>
      <c r="K17" s="87"/>
      <c r="L17"/>
    </row>
    <row r="18" spans="1:12" ht="17.100000000000001" customHeight="1" x14ac:dyDescent="0.15">
      <c r="A18" s="36">
        <f t="shared" si="0"/>
        <v>45664</v>
      </c>
      <c r="B18" s="44" t="str">
        <f t="shared" si="1"/>
        <v>火</v>
      </c>
      <c r="C18" s="37"/>
      <c r="D18" s="38"/>
      <c r="E18" s="39"/>
      <c r="F18" s="40"/>
      <c r="G18" s="41"/>
      <c r="H18" s="9" t="str">
        <f t="shared" si="2"/>
        <v/>
      </c>
      <c r="I18" s="85"/>
      <c r="J18" s="86"/>
      <c r="K18" s="87"/>
      <c r="L18"/>
    </row>
    <row r="19" spans="1:12" ht="17.100000000000001" customHeight="1" x14ac:dyDescent="0.15">
      <c r="A19" s="10">
        <f t="shared" si="0"/>
        <v>45665</v>
      </c>
      <c r="B19" s="11" t="str">
        <f t="shared" si="1"/>
        <v>水</v>
      </c>
      <c r="C19" s="23"/>
      <c r="D19" s="24"/>
      <c r="E19" s="27"/>
      <c r="F19" s="28"/>
      <c r="G19" s="29"/>
      <c r="H19" s="9" t="str">
        <f t="shared" si="2"/>
        <v/>
      </c>
      <c r="I19" s="85"/>
      <c r="J19" s="86"/>
      <c r="K19" s="87"/>
      <c r="L19"/>
    </row>
    <row r="20" spans="1:12" ht="17.100000000000001" customHeight="1" x14ac:dyDescent="0.15">
      <c r="A20" s="10">
        <f t="shared" si="0"/>
        <v>45666</v>
      </c>
      <c r="B20" s="11" t="str">
        <f t="shared" si="1"/>
        <v>木</v>
      </c>
      <c r="C20" s="23"/>
      <c r="D20" s="24"/>
      <c r="E20" s="27"/>
      <c r="F20" s="28"/>
      <c r="G20" s="29"/>
      <c r="H20" s="9" t="str">
        <f t="shared" si="2"/>
        <v/>
      </c>
      <c r="I20" s="85"/>
      <c r="J20" s="86"/>
      <c r="K20" s="87"/>
      <c r="L20"/>
    </row>
    <row r="21" spans="1:12" ht="17.100000000000001" customHeight="1" x14ac:dyDescent="0.15">
      <c r="A21" s="53">
        <f t="shared" si="0"/>
        <v>45667</v>
      </c>
      <c r="B21" s="11" t="str">
        <f t="shared" si="1"/>
        <v>金</v>
      </c>
      <c r="C21" s="23"/>
      <c r="D21" s="24"/>
      <c r="E21" s="27"/>
      <c r="F21" s="28"/>
      <c r="G21" s="29"/>
      <c r="H21" s="9" t="str">
        <f t="shared" si="2"/>
        <v/>
      </c>
      <c r="I21" s="85"/>
      <c r="J21" s="86"/>
      <c r="K21" s="87"/>
      <c r="L21"/>
    </row>
    <row r="22" spans="1:12" ht="17.100000000000001" customHeight="1" x14ac:dyDescent="0.15">
      <c r="A22" s="10">
        <f t="shared" si="0"/>
        <v>45668</v>
      </c>
      <c r="B22" s="11" t="str">
        <f t="shared" si="1"/>
        <v>土</v>
      </c>
      <c r="C22" s="23"/>
      <c r="D22" s="24"/>
      <c r="E22" s="27"/>
      <c r="F22" s="28"/>
      <c r="G22" s="29"/>
      <c r="H22" s="9" t="str">
        <f t="shared" si="2"/>
        <v/>
      </c>
      <c r="I22" s="88"/>
      <c r="J22" s="89"/>
      <c r="K22" s="90"/>
      <c r="L22"/>
    </row>
    <row r="23" spans="1:12" ht="17.100000000000001" customHeight="1" x14ac:dyDescent="0.15">
      <c r="A23" s="10">
        <f t="shared" si="0"/>
        <v>45669</v>
      </c>
      <c r="B23" s="11" t="str">
        <f t="shared" si="1"/>
        <v>日</v>
      </c>
      <c r="C23" s="23"/>
      <c r="D23" s="24"/>
      <c r="E23" s="27"/>
      <c r="F23" s="28"/>
      <c r="G23" s="29"/>
      <c r="H23" s="9" t="str">
        <f t="shared" si="2"/>
        <v/>
      </c>
      <c r="I23" s="82"/>
      <c r="J23" s="83"/>
      <c r="K23" s="84"/>
      <c r="L23"/>
    </row>
    <row r="24" spans="1:12" ht="17.100000000000001" customHeight="1" x14ac:dyDescent="0.15">
      <c r="A24" s="10">
        <f t="shared" si="0"/>
        <v>45670</v>
      </c>
      <c r="B24" s="11" t="s">
        <v>37</v>
      </c>
      <c r="C24" s="23"/>
      <c r="D24" s="24"/>
      <c r="E24" s="27"/>
      <c r="F24" s="28"/>
      <c r="G24" s="29"/>
      <c r="H24" s="9" t="str">
        <f t="shared" si="2"/>
        <v/>
      </c>
      <c r="I24" s="85"/>
      <c r="J24" s="86"/>
      <c r="K24" s="87"/>
      <c r="L24"/>
    </row>
    <row r="25" spans="1:12" ht="17.100000000000001" customHeight="1" x14ac:dyDescent="0.15">
      <c r="A25" s="10">
        <f t="shared" si="0"/>
        <v>45671</v>
      </c>
      <c r="B25" s="11" t="str">
        <f t="shared" ref="B25:B42" si="3">TEXT(A25,"aaa")</f>
        <v>火</v>
      </c>
      <c r="C25" s="23"/>
      <c r="D25" s="24"/>
      <c r="E25" s="27"/>
      <c r="F25" s="28"/>
      <c r="G25" s="29"/>
      <c r="H25" s="9" t="str">
        <f t="shared" si="2"/>
        <v/>
      </c>
      <c r="I25" s="85"/>
      <c r="J25" s="86"/>
      <c r="K25" s="87"/>
      <c r="L25"/>
    </row>
    <row r="26" spans="1:12" ht="17.100000000000001" customHeight="1" x14ac:dyDescent="0.15">
      <c r="A26" s="10">
        <f t="shared" si="0"/>
        <v>45672</v>
      </c>
      <c r="B26" s="11" t="str">
        <f t="shared" si="3"/>
        <v>水</v>
      </c>
      <c r="C26" s="23"/>
      <c r="D26" s="24"/>
      <c r="E26" s="27"/>
      <c r="F26" s="28"/>
      <c r="G26" s="29"/>
      <c r="H26" s="9" t="str">
        <f t="shared" si="2"/>
        <v/>
      </c>
      <c r="I26" s="85"/>
      <c r="J26" s="86"/>
      <c r="K26" s="87"/>
      <c r="L26"/>
    </row>
    <row r="27" spans="1:12" ht="17.100000000000001" customHeight="1" x14ac:dyDescent="0.15">
      <c r="A27" s="10">
        <f t="shared" si="0"/>
        <v>45673</v>
      </c>
      <c r="B27" s="11" t="str">
        <f t="shared" si="3"/>
        <v>木</v>
      </c>
      <c r="C27" s="23"/>
      <c r="D27" s="24"/>
      <c r="E27" s="27"/>
      <c r="F27" s="28"/>
      <c r="G27" s="29"/>
      <c r="H27" s="9" t="str">
        <f t="shared" si="2"/>
        <v/>
      </c>
      <c r="I27" s="85"/>
      <c r="J27" s="86"/>
      <c r="K27" s="87"/>
      <c r="L27"/>
    </row>
    <row r="28" spans="1:12" ht="17.100000000000001" customHeight="1" x14ac:dyDescent="0.15">
      <c r="A28" s="10">
        <f t="shared" si="0"/>
        <v>45674</v>
      </c>
      <c r="B28" s="11" t="str">
        <f t="shared" si="3"/>
        <v>金</v>
      </c>
      <c r="C28" s="23"/>
      <c r="D28" s="24"/>
      <c r="E28" s="27"/>
      <c r="F28" s="28"/>
      <c r="G28" s="29"/>
      <c r="H28" s="9" t="str">
        <f t="shared" si="2"/>
        <v/>
      </c>
      <c r="I28" s="85"/>
      <c r="J28" s="86"/>
      <c r="K28" s="87"/>
      <c r="L28"/>
    </row>
    <row r="29" spans="1:12" ht="17.100000000000001" customHeight="1" x14ac:dyDescent="0.15">
      <c r="A29" s="10">
        <f t="shared" si="0"/>
        <v>45675</v>
      </c>
      <c r="B29" s="11" t="str">
        <f t="shared" si="3"/>
        <v>土</v>
      </c>
      <c r="C29" s="23"/>
      <c r="D29" s="24"/>
      <c r="E29" s="27"/>
      <c r="F29" s="28"/>
      <c r="G29" s="29"/>
      <c r="H29" s="9" t="str">
        <f t="shared" si="2"/>
        <v/>
      </c>
      <c r="I29" s="88"/>
      <c r="J29" s="89"/>
      <c r="K29" s="90"/>
      <c r="L29"/>
    </row>
    <row r="30" spans="1:12" ht="17.100000000000001" customHeight="1" x14ac:dyDescent="0.15">
      <c r="A30" s="10">
        <f t="shared" si="0"/>
        <v>45676</v>
      </c>
      <c r="B30" s="11" t="str">
        <f t="shared" si="3"/>
        <v>日</v>
      </c>
      <c r="C30" s="23"/>
      <c r="D30" s="24"/>
      <c r="E30" s="27"/>
      <c r="F30" s="28"/>
      <c r="G30" s="29"/>
      <c r="H30" s="9" t="str">
        <f t="shared" si="2"/>
        <v/>
      </c>
      <c r="I30" s="82"/>
      <c r="J30" s="83"/>
      <c r="K30" s="84"/>
      <c r="L30"/>
    </row>
    <row r="31" spans="1:12" ht="17.100000000000001" customHeight="1" x14ac:dyDescent="0.15">
      <c r="A31" s="10">
        <f t="shared" si="0"/>
        <v>45677</v>
      </c>
      <c r="B31" s="11" t="str">
        <f t="shared" si="3"/>
        <v>月</v>
      </c>
      <c r="C31" s="23"/>
      <c r="D31" s="24"/>
      <c r="E31" s="27"/>
      <c r="F31" s="28"/>
      <c r="G31" s="29"/>
      <c r="H31" s="9" t="str">
        <f t="shared" si="2"/>
        <v/>
      </c>
      <c r="I31" s="85"/>
      <c r="J31" s="86"/>
      <c r="K31" s="87"/>
      <c r="L31"/>
    </row>
    <row r="32" spans="1:12" ht="17.100000000000001" customHeight="1" x14ac:dyDescent="0.15">
      <c r="A32" s="10">
        <f t="shared" si="0"/>
        <v>45678</v>
      </c>
      <c r="B32" s="11" t="str">
        <f t="shared" si="3"/>
        <v>火</v>
      </c>
      <c r="C32" s="23"/>
      <c r="D32" s="24"/>
      <c r="E32" s="27"/>
      <c r="F32" s="28"/>
      <c r="G32" s="29"/>
      <c r="H32" s="9" t="str">
        <f t="shared" si="2"/>
        <v/>
      </c>
      <c r="I32" s="85"/>
      <c r="J32" s="86"/>
      <c r="K32" s="87"/>
      <c r="L32"/>
    </row>
    <row r="33" spans="1:12" ht="17.100000000000001" customHeight="1" x14ac:dyDescent="0.15">
      <c r="A33" s="10">
        <f t="shared" si="0"/>
        <v>45679</v>
      </c>
      <c r="B33" s="11" t="str">
        <f t="shared" si="3"/>
        <v>水</v>
      </c>
      <c r="C33" s="23"/>
      <c r="D33" s="24"/>
      <c r="E33" s="27"/>
      <c r="F33" s="28"/>
      <c r="G33" s="29"/>
      <c r="H33" s="9" t="str">
        <f t="shared" si="2"/>
        <v/>
      </c>
      <c r="I33" s="85"/>
      <c r="J33" s="86"/>
      <c r="K33" s="87"/>
      <c r="L33"/>
    </row>
    <row r="34" spans="1:12" ht="17.100000000000001" customHeight="1" x14ac:dyDescent="0.15">
      <c r="A34" s="10">
        <f t="shared" si="0"/>
        <v>45680</v>
      </c>
      <c r="B34" s="11" t="str">
        <f t="shared" si="3"/>
        <v>木</v>
      </c>
      <c r="C34" s="23"/>
      <c r="D34" s="24"/>
      <c r="E34" s="27"/>
      <c r="F34" s="28"/>
      <c r="G34" s="29"/>
      <c r="H34" s="9" t="str">
        <f t="shared" si="2"/>
        <v/>
      </c>
      <c r="I34" s="85"/>
      <c r="J34" s="86"/>
      <c r="K34" s="87"/>
      <c r="L34"/>
    </row>
    <row r="35" spans="1:12" ht="17.100000000000001" customHeight="1" x14ac:dyDescent="0.15">
      <c r="A35" s="10">
        <f t="shared" si="0"/>
        <v>45681</v>
      </c>
      <c r="B35" s="11" t="str">
        <f t="shared" si="3"/>
        <v>金</v>
      </c>
      <c r="C35" s="23"/>
      <c r="D35" s="24"/>
      <c r="E35" s="27"/>
      <c r="F35" s="28"/>
      <c r="G35" s="29"/>
      <c r="H35" s="9" t="str">
        <f t="shared" si="2"/>
        <v/>
      </c>
      <c r="I35" s="85"/>
      <c r="J35" s="86"/>
      <c r="K35" s="87"/>
      <c r="L35"/>
    </row>
    <row r="36" spans="1:12" ht="17.100000000000001" customHeight="1" x14ac:dyDescent="0.15">
      <c r="A36" s="10">
        <f t="shared" si="0"/>
        <v>45682</v>
      </c>
      <c r="B36" s="11" t="str">
        <f t="shared" si="3"/>
        <v>土</v>
      </c>
      <c r="C36" s="23"/>
      <c r="D36" s="24"/>
      <c r="E36" s="27"/>
      <c r="F36" s="28"/>
      <c r="G36" s="29"/>
      <c r="H36" s="9" t="str">
        <f t="shared" si="2"/>
        <v/>
      </c>
      <c r="I36" s="88"/>
      <c r="J36" s="89"/>
      <c r="K36" s="90"/>
      <c r="L36"/>
    </row>
    <row r="37" spans="1:12" ht="17.100000000000001" customHeight="1" x14ac:dyDescent="0.15">
      <c r="A37" s="10">
        <f t="shared" si="0"/>
        <v>45683</v>
      </c>
      <c r="B37" s="11" t="str">
        <f t="shared" si="3"/>
        <v>日</v>
      </c>
      <c r="C37" s="23"/>
      <c r="D37" s="24"/>
      <c r="E37" s="27"/>
      <c r="F37" s="28"/>
      <c r="G37" s="29"/>
      <c r="H37" s="9" t="str">
        <f t="shared" si="2"/>
        <v/>
      </c>
      <c r="I37" s="82"/>
      <c r="J37" s="83"/>
      <c r="K37" s="84"/>
      <c r="L37"/>
    </row>
    <row r="38" spans="1:12" ht="17.100000000000001" customHeight="1" x14ac:dyDescent="0.15">
      <c r="A38" s="10">
        <f>A37+1</f>
        <v>45684</v>
      </c>
      <c r="B38" s="11" t="str">
        <f t="shared" si="3"/>
        <v>月</v>
      </c>
      <c r="C38" s="23"/>
      <c r="D38" s="24"/>
      <c r="E38" s="27"/>
      <c r="F38" s="28"/>
      <c r="G38" s="29"/>
      <c r="H38" s="9" t="str">
        <f t="shared" si="2"/>
        <v/>
      </c>
      <c r="I38" s="85"/>
      <c r="J38" s="86"/>
      <c r="K38" s="87"/>
      <c r="L38"/>
    </row>
    <row r="39" spans="1:12" ht="17.100000000000001" customHeight="1" x14ac:dyDescent="0.15">
      <c r="A39" s="10">
        <f>A38+1</f>
        <v>45685</v>
      </c>
      <c r="B39" s="11" t="str">
        <f t="shared" si="3"/>
        <v>火</v>
      </c>
      <c r="C39" s="23"/>
      <c r="D39" s="24"/>
      <c r="E39" s="27"/>
      <c r="F39" s="28"/>
      <c r="G39" s="29"/>
      <c r="H39" s="9" t="str">
        <f t="shared" si="2"/>
        <v/>
      </c>
      <c r="I39" s="85"/>
      <c r="J39" s="86"/>
      <c r="K39" s="87"/>
      <c r="L39"/>
    </row>
    <row r="40" spans="1:12" ht="17.100000000000001" customHeight="1" x14ac:dyDescent="0.15">
      <c r="A40" s="10">
        <f>IF(DAY(A39+1)&lt;4,"",A39+1)</f>
        <v>45686</v>
      </c>
      <c r="B40" s="11" t="str">
        <f t="shared" si="3"/>
        <v>水</v>
      </c>
      <c r="C40" s="23"/>
      <c r="D40" s="24"/>
      <c r="E40" s="27"/>
      <c r="F40" s="28"/>
      <c r="G40" s="29"/>
      <c r="H40" s="9" t="str">
        <f t="shared" si="2"/>
        <v/>
      </c>
      <c r="I40" s="85"/>
      <c r="J40" s="86"/>
      <c r="K40" s="87"/>
      <c r="L40"/>
    </row>
    <row r="41" spans="1:12" ht="17.100000000000001" customHeight="1" x14ac:dyDescent="0.15">
      <c r="A41" s="10">
        <f>IF(DAY(A39+2)&lt;4,"",A39+2)</f>
        <v>45687</v>
      </c>
      <c r="B41" s="11" t="str">
        <f t="shared" si="3"/>
        <v>木</v>
      </c>
      <c r="C41" s="23"/>
      <c r="D41" s="24"/>
      <c r="E41" s="27"/>
      <c r="F41" s="28"/>
      <c r="G41" s="29"/>
      <c r="H41" s="9" t="str">
        <f t="shared" si="2"/>
        <v/>
      </c>
      <c r="I41" s="85"/>
      <c r="J41" s="86"/>
      <c r="K41" s="87"/>
      <c r="L41"/>
    </row>
    <row r="42" spans="1:12" ht="17.100000000000001" customHeight="1" thickBot="1" x14ac:dyDescent="0.2">
      <c r="A42" s="12">
        <f>IF(DAY(A39+3)&lt;4,"",A39+3)</f>
        <v>45688</v>
      </c>
      <c r="B42" s="43" t="str">
        <f t="shared" si="3"/>
        <v>金</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9A0CA350-F177-4490-86BE-24C9E97C8E46}">
      <formula1>"通常勤務,管理者,裁量,高プロ,出向,その他"</formula1>
    </dataValidation>
    <dataValidation type="list" allowBlank="1" showInputMessage="1" showErrorMessage="1" sqref="G2 K2" xr:uid="{5F32BA2C-FF4C-4E99-BF1F-3AFD6D539EAB}">
      <formula1>"あり,なし"</formula1>
    </dataValidation>
    <dataValidation type="list" allowBlank="1" showInputMessage="1" showErrorMessage="1" sqref="E1:G1" xr:uid="{48A64FB0-733C-46BD-BD90-4BE4051FA6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AA1510B-F638-47EC-A4AF-477973EEB565}">
      <formula1>0</formula1>
    </dataValidation>
    <dataValidation type="time" allowBlank="1" showInputMessage="1" showErrorMessage="1" errorTitle="時刻を入力してください。" error="0:00から23:59までの時刻が入力できます。" sqref="C12:C42 E12:E42 G12:G42" xr:uid="{386059B7-AFC4-4977-AB88-D4056B8CEF1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1EC8-C406-4D96-9C0F-7A6CBA901CCE}">
  <sheetPr codeName="Sheet11"/>
  <dimension ref="A1:N57"/>
  <sheetViews>
    <sheetView topLeftCell="A24"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35</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82"/>
      <c r="J13" s="83"/>
      <c r="K13" s="84"/>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85"/>
      <c r="J14" s="86"/>
      <c r="K14" s="87"/>
      <c r="L14"/>
    </row>
    <row r="15" spans="1:13" ht="17.100000000000001" customHeight="1" x14ac:dyDescent="0.15">
      <c r="A15" s="10">
        <f t="shared" si="1"/>
        <v>45692</v>
      </c>
      <c r="B15" s="11" t="str">
        <f t="shared" si="0"/>
        <v>火</v>
      </c>
      <c r="C15" s="23"/>
      <c r="D15" s="24"/>
      <c r="E15" s="27"/>
      <c r="F15" s="28"/>
      <c r="G15" s="29"/>
      <c r="H15" s="9" t="str">
        <f t="shared" si="2"/>
        <v/>
      </c>
      <c r="I15" s="85"/>
      <c r="J15" s="86"/>
      <c r="K15" s="87"/>
      <c r="L15"/>
    </row>
    <row r="16" spans="1:13" ht="17.100000000000001" customHeight="1" x14ac:dyDescent="0.15">
      <c r="A16" s="10">
        <f t="shared" si="1"/>
        <v>45693</v>
      </c>
      <c r="B16" s="11" t="str">
        <f t="shared" si="0"/>
        <v>水</v>
      </c>
      <c r="C16" s="23"/>
      <c r="D16" s="24"/>
      <c r="E16" s="27"/>
      <c r="F16" s="28"/>
      <c r="G16" s="29"/>
      <c r="H16" s="9" t="str">
        <f t="shared" si="2"/>
        <v/>
      </c>
      <c r="I16" s="85"/>
      <c r="J16" s="86"/>
      <c r="K16" s="87"/>
      <c r="L16"/>
    </row>
    <row r="17" spans="1:12" ht="17.100000000000001" customHeight="1" x14ac:dyDescent="0.15">
      <c r="A17" s="36">
        <f t="shared" si="1"/>
        <v>45694</v>
      </c>
      <c r="B17" s="44" t="str">
        <f t="shared" si="0"/>
        <v>木</v>
      </c>
      <c r="C17" s="37"/>
      <c r="D17" s="38"/>
      <c r="E17" s="39"/>
      <c r="F17" s="40"/>
      <c r="G17" s="41"/>
      <c r="H17" s="9" t="str">
        <f t="shared" si="2"/>
        <v/>
      </c>
      <c r="I17" s="85"/>
      <c r="J17" s="86"/>
      <c r="K17" s="87"/>
      <c r="L17"/>
    </row>
    <row r="18" spans="1:12" ht="17.100000000000001" customHeight="1" x14ac:dyDescent="0.15">
      <c r="A18" s="36">
        <f t="shared" si="1"/>
        <v>45695</v>
      </c>
      <c r="B18" s="44" t="str">
        <f t="shared" si="0"/>
        <v>金</v>
      </c>
      <c r="C18" s="37"/>
      <c r="D18" s="38"/>
      <c r="E18" s="39"/>
      <c r="F18" s="40"/>
      <c r="G18" s="41"/>
      <c r="H18" s="9" t="str">
        <f t="shared" si="2"/>
        <v/>
      </c>
      <c r="I18" s="85"/>
      <c r="J18" s="86"/>
      <c r="K18" s="87"/>
      <c r="L18"/>
    </row>
    <row r="19" spans="1:12" ht="17.100000000000001" customHeight="1" x14ac:dyDescent="0.15">
      <c r="A19" s="10">
        <f t="shared" si="1"/>
        <v>45696</v>
      </c>
      <c r="B19" s="11" t="str">
        <f t="shared" si="0"/>
        <v>土</v>
      </c>
      <c r="C19" s="23"/>
      <c r="D19" s="24"/>
      <c r="E19" s="27"/>
      <c r="F19" s="28"/>
      <c r="G19" s="29"/>
      <c r="H19" s="9" t="str">
        <f t="shared" si="2"/>
        <v/>
      </c>
      <c r="I19" s="88"/>
      <c r="J19" s="89"/>
      <c r="K19" s="90"/>
      <c r="L19"/>
    </row>
    <row r="20" spans="1:12" ht="17.100000000000001" customHeight="1" x14ac:dyDescent="0.15">
      <c r="A20" s="10">
        <f t="shared" si="1"/>
        <v>45697</v>
      </c>
      <c r="B20" s="11" t="str">
        <f t="shared" si="0"/>
        <v>日</v>
      </c>
      <c r="C20" s="23"/>
      <c r="D20" s="24"/>
      <c r="E20" s="27"/>
      <c r="F20" s="28"/>
      <c r="G20" s="29"/>
      <c r="H20" s="9" t="str">
        <f t="shared" si="2"/>
        <v/>
      </c>
      <c r="I20" s="82"/>
      <c r="J20" s="83"/>
      <c r="K20" s="84"/>
      <c r="L20"/>
    </row>
    <row r="21" spans="1:12" ht="17.100000000000001" customHeight="1" x14ac:dyDescent="0.15">
      <c r="A21" s="53">
        <f t="shared" si="1"/>
        <v>45698</v>
      </c>
      <c r="B21" s="11" t="str">
        <f t="shared" si="0"/>
        <v>月</v>
      </c>
      <c r="C21" s="23"/>
      <c r="D21" s="24"/>
      <c r="E21" s="27"/>
      <c r="F21" s="28"/>
      <c r="G21" s="29"/>
      <c r="H21" s="9" t="str">
        <f t="shared" si="2"/>
        <v/>
      </c>
      <c r="I21" s="85"/>
      <c r="J21" s="86"/>
      <c r="K21" s="87"/>
      <c r="L21"/>
    </row>
    <row r="22" spans="1:12" ht="17.100000000000001" customHeight="1" x14ac:dyDescent="0.15">
      <c r="A22" s="10">
        <f t="shared" si="1"/>
        <v>45699</v>
      </c>
      <c r="B22" s="11" t="s">
        <v>37</v>
      </c>
      <c r="C22" s="23"/>
      <c r="D22" s="24"/>
      <c r="E22" s="27"/>
      <c r="F22" s="28"/>
      <c r="G22" s="29"/>
      <c r="H22" s="9" t="str">
        <f t="shared" si="2"/>
        <v/>
      </c>
      <c r="I22" s="85"/>
      <c r="J22" s="86"/>
      <c r="K22" s="87"/>
      <c r="L22"/>
    </row>
    <row r="23" spans="1:12" ht="17.100000000000001" customHeight="1" x14ac:dyDescent="0.15">
      <c r="A23" s="10">
        <f t="shared" si="1"/>
        <v>45700</v>
      </c>
      <c r="B23" s="11" t="str">
        <f t="shared" ref="B23:B33" si="3">TEXT(A23,"aaa")</f>
        <v>水</v>
      </c>
      <c r="C23" s="23"/>
      <c r="D23" s="24"/>
      <c r="E23" s="27"/>
      <c r="F23" s="28"/>
      <c r="G23" s="29"/>
      <c r="H23" s="9" t="str">
        <f t="shared" si="2"/>
        <v/>
      </c>
      <c r="I23" s="85"/>
      <c r="J23" s="86"/>
      <c r="K23" s="87"/>
      <c r="L23"/>
    </row>
    <row r="24" spans="1:12" ht="17.100000000000001" customHeight="1" x14ac:dyDescent="0.15">
      <c r="A24" s="10">
        <f t="shared" si="1"/>
        <v>45701</v>
      </c>
      <c r="B24" s="11" t="str">
        <f t="shared" si="3"/>
        <v>木</v>
      </c>
      <c r="C24" s="23"/>
      <c r="D24" s="24"/>
      <c r="E24" s="27"/>
      <c r="F24" s="28"/>
      <c r="G24" s="29"/>
      <c r="H24" s="9" t="str">
        <f t="shared" si="2"/>
        <v/>
      </c>
      <c r="I24" s="85"/>
      <c r="J24" s="86"/>
      <c r="K24" s="87"/>
      <c r="L24"/>
    </row>
    <row r="25" spans="1:12" ht="17.100000000000001" customHeight="1" x14ac:dyDescent="0.15">
      <c r="A25" s="10">
        <f t="shared" si="1"/>
        <v>45702</v>
      </c>
      <c r="B25" s="11" t="str">
        <f t="shared" si="3"/>
        <v>金</v>
      </c>
      <c r="C25" s="23"/>
      <c r="D25" s="24"/>
      <c r="E25" s="27"/>
      <c r="F25" s="28"/>
      <c r="G25" s="29"/>
      <c r="H25" s="9" t="str">
        <f t="shared" si="2"/>
        <v/>
      </c>
      <c r="I25" s="85"/>
      <c r="J25" s="86"/>
      <c r="K25" s="87"/>
      <c r="L25"/>
    </row>
    <row r="26" spans="1:12" ht="17.100000000000001" customHeight="1" x14ac:dyDescent="0.15">
      <c r="A26" s="10">
        <f t="shared" si="1"/>
        <v>45703</v>
      </c>
      <c r="B26" s="11" t="str">
        <f t="shared" si="3"/>
        <v>土</v>
      </c>
      <c r="C26" s="23"/>
      <c r="D26" s="24"/>
      <c r="E26" s="27"/>
      <c r="F26" s="28"/>
      <c r="G26" s="29"/>
      <c r="H26" s="9" t="str">
        <f t="shared" si="2"/>
        <v/>
      </c>
      <c r="I26" s="88"/>
      <c r="J26" s="89"/>
      <c r="K26" s="90"/>
      <c r="L26"/>
    </row>
    <row r="27" spans="1:12" ht="17.100000000000001" customHeight="1" x14ac:dyDescent="0.15">
      <c r="A27" s="10">
        <f t="shared" si="1"/>
        <v>45704</v>
      </c>
      <c r="B27" s="11" t="str">
        <f t="shared" si="3"/>
        <v>日</v>
      </c>
      <c r="C27" s="23"/>
      <c r="D27" s="24"/>
      <c r="E27" s="27"/>
      <c r="F27" s="28"/>
      <c r="G27" s="29"/>
      <c r="H27" s="9" t="str">
        <f t="shared" si="2"/>
        <v/>
      </c>
      <c r="I27" s="82"/>
      <c r="J27" s="83"/>
      <c r="K27" s="84"/>
      <c r="L27"/>
    </row>
    <row r="28" spans="1:12" ht="17.100000000000001" customHeight="1" x14ac:dyDescent="0.15">
      <c r="A28" s="10">
        <f t="shared" si="1"/>
        <v>45705</v>
      </c>
      <c r="B28" s="11" t="str">
        <f t="shared" si="3"/>
        <v>月</v>
      </c>
      <c r="C28" s="23"/>
      <c r="D28" s="24"/>
      <c r="E28" s="27"/>
      <c r="F28" s="28"/>
      <c r="G28" s="29"/>
      <c r="H28" s="9" t="str">
        <f t="shared" si="2"/>
        <v/>
      </c>
      <c r="I28" s="85"/>
      <c r="J28" s="86"/>
      <c r="K28" s="87"/>
      <c r="L28"/>
    </row>
    <row r="29" spans="1:12" ht="17.100000000000001" customHeight="1" x14ac:dyDescent="0.15">
      <c r="A29" s="10">
        <f t="shared" si="1"/>
        <v>45706</v>
      </c>
      <c r="B29" s="11" t="str">
        <f t="shared" si="3"/>
        <v>火</v>
      </c>
      <c r="C29" s="23"/>
      <c r="D29" s="24"/>
      <c r="E29" s="27"/>
      <c r="F29" s="28"/>
      <c r="G29" s="29"/>
      <c r="H29" s="9" t="str">
        <f t="shared" si="2"/>
        <v/>
      </c>
      <c r="I29" s="85"/>
      <c r="J29" s="86"/>
      <c r="K29" s="87"/>
      <c r="L29"/>
    </row>
    <row r="30" spans="1:12" ht="17.100000000000001" customHeight="1" x14ac:dyDescent="0.15">
      <c r="A30" s="10">
        <f t="shared" si="1"/>
        <v>45707</v>
      </c>
      <c r="B30" s="11" t="str">
        <f t="shared" si="3"/>
        <v>水</v>
      </c>
      <c r="C30" s="23"/>
      <c r="D30" s="24"/>
      <c r="E30" s="27"/>
      <c r="F30" s="28"/>
      <c r="G30" s="29"/>
      <c r="H30" s="9" t="str">
        <f t="shared" si="2"/>
        <v/>
      </c>
      <c r="I30" s="85"/>
      <c r="J30" s="86"/>
      <c r="K30" s="87"/>
      <c r="L30"/>
    </row>
    <row r="31" spans="1:12" ht="17.100000000000001" customHeight="1" x14ac:dyDescent="0.15">
      <c r="A31" s="10">
        <f t="shared" si="1"/>
        <v>45708</v>
      </c>
      <c r="B31" s="11" t="str">
        <f t="shared" si="3"/>
        <v>木</v>
      </c>
      <c r="C31" s="23"/>
      <c r="D31" s="24"/>
      <c r="E31" s="27"/>
      <c r="F31" s="28"/>
      <c r="G31" s="29"/>
      <c r="H31" s="9" t="str">
        <f t="shared" si="2"/>
        <v/>
      </c>
      <c r="I31" s="85"/>
      <c r="J31" s="86"/>
      <c r="K31" s="87"/>
      <c r="L31"/>
    </row>
    <row r="32" spans="1:12" ht="17.100000000000001" customHeight="1" x14ac:dyDescent="0.15">
      <c r="A32" s="10">
        <f t="shared" si="1"/>
        <v>45709</v>
      </c>
      <c r="B32" s="11" t="str">
        <f t="shared" si="3"/>
        <v>金</v>
      </c>
      <c r="C32" s="23"/>
      <c r="D32" s="24"/>
      <c r="E32" s="27"/>
      <c r="F32" s="28"/>
      <c r="G32" s="29"/>
      <c r="H32" s="9" t="str">
        <f t="shared" si="2"/>
        <v/>
      </c>
      <c r="I32" s="85"/>
      <c r="J32" s="86"/>
      <c r="K32" s="87"/>
      <c r="L32"/>
    </row>
    <row r="33" spans="1:12" ht="17.100000000000001" customHeight="1" x14ac:dyDescent="0.15">
      <c r="A33" s="10">
        <f t="shared" si="1"/>
        <v>45710</v>
      </c>
      <c r="B33" s="11" t="str">
        <f t="shared" si="3"/>
        <v>土</v>
      </c>
      <c r="C33" s="23"/>
      <c r="D33" s="24"/>
      <c r="E33" s="27"/>
      <c r="F33" s="28"/>
      <c r="G33" s="29"/>
      <c r="H33" s="9" t="str">
        <f t="shared" si="2"/>
        <v/>
      </c>
      <c r="I33" s="88"/>
      <c r="J33" s="89"/>
      <c r="K33" s="90"/>
      <c r="L33"/>
    </row>
    <row r="34" spans="1:12" ht="17.100000000000001" customHeight="1" x14ac:dyDescent="0.15">
      <c r="A34" s="10">
        <f t="shared" si="1"/>
        <v>45711</v>
      </c>
      <c r="B34" s="11" t="s">
        <v>37</v>
      </c>
      <c r="C34" s="23"/>
      <c r="D34" s="24"/>
      <c r="E34" s="27"/>
      <c r="F34" s="28"/>
      <c r="G34" s="29"/>
      <c r="H34" s="9" t="str">
        <f t="shared" si="2"/>
        <v/>
      </c>
      <c r="I34" s="82"/>
      <c r="J34" s="83"/>
      <c r="K34" s="84"/>
      <c r="L34"/>
    </row>
    <row r="35" spans="1:12" ht="17.100000000000001" customHeight="1" x14ac:dyDescent="0.15">
      <c r="A35" s="10">
        <f t="shared" si="1"/>
        <v>45712</v>
      </c>
      <c r="B35" s="11" t="s">
        <v>39</v>
      </c>
      <c r="C35" s="23"/>
      <c r="D35" s="24"/>
      <c r="E35" s="27"/>
      <c r="F35" s="28"/>
      <c r="G35" s="29"/>
      <c r="H35" s="9" t="str">
        <f t="shared" si="2"/>
        <v/>
      </c>
      <c r="I35" s="85"/>
      <c r="J35" s="86"/>
      <c r="K35" s="87"/>
      <c r="L35"/>
    </row>
    <row r="36" spans="1:12" ht="17.100000000000001" customHeight="1" x14ac:dyDescent="0.15">
      <c r="A36" s="10">
        <f t="shared" si="1"/>
        <v>45713</v>
      </c>
      <c r="B36" s="11" t="str">
        <f t="shared" ref="B36:B42" si="4">TEXT(A36,"aaa")</f>
        <v>火</v>
      </c>
      <c r="C36" s="23"/>
      <c r="D36" s="24"/>
      <c r="E36" s="27"/>
      <c r="F36" s="28"/>
      <c r="G36" s="29"/>
      <c r="H36" s="9" t="str">
        <f t="shared" si="2"/>
        <v/>
      </c>
      <c r="I36" s="85"/>
      <c r="J36" s="86"/>
      <c r="K36" s="87"/>
      <c r="L36"/>
    </row>
    <row r="37" spans="1:12" ht="17.100000000000001" customHeight="1" x14ac:dyDescent="0.15">
      <c r="A37" s="10">
        <f t="shared" si="1"/>
        <v>45714</v>
      </c>
      <c r="B37" s="11" t="str">
        <f t="shared" si="4"/>
        <v>水</v>
      </c>
      <c r="C37" s="23"/>
      <c r="D37" s="24"/>
      <c r="E37" s="27"/>
      <c r="F37" s="28"/>
      <c r="G37" s="29"/>
      <c r="H37" s="9" t="str">
        <f t="shared" si="2"/>
        <v/>
      </c>
      <c r="I37" s="85"/>
      <c r="J37" s="86"/>
      <c r="K37" s="87"/>
      <c r="L37"/>
    </row>
    <row r="38" spans="1:12" ht="17.100000000000001" customHeight="1" x14ac:dyDescent="0.15">
      <c r="A38" s="10">
        <f>A37+1</f>
        <v>45715</v>
      </c>
      <c r="B38" s="11" t="str">
        <f t="shared" si="4"/>
        <v>木</v>
      </c>
      <c r="C38" s="23"/>
      <c r="D38" s="24"/>
      <c r="E38" s="27"/>
      <c r="F38" s="28"/>
      <c r="G38" s="29"/>
      <c r="H38" s="9" t="str">
        <f t="shared" si="2"/>
        <v/>
      </c>
      <c r="I38" s="85"/>
      <c r="J38" s="86"/>
      <c r="K38" s="87"/>
      <c r="L38"/>
    </row>
    <row r="39" spans="1:12" ht="17.100000000000001" customHeight="1" x14ac:dyDescent="0.15">
      <c r="A39" s="10">
        <f>A38+1</f>
        <v>45716</v>
      </c>
      <c r="B39" s="11" t="str">
        <f t="shared" si="4"/>
        <v>金</v>
      </c>
      <c r="C39" s="23"/>
      <c r="D39" s="24"/>
      <c r="E39" s="27"/>
      <c r="F39" s="28"/>
      <c r="G39" s="29"/>
      <c r="H39" s="9" t="str">
        <f t="shared" si="2"/>
        <v/>
      </c>
      <c r="I39" s="85"/>
      <c r="J39" s="86"/>
      <c r="K39" s="87"/>
      <c r="L39"/>
    </row>
    <row r="40" spans="1:12" ht="17.100000000000001" customHeight="1" x14ac:dyDescent="0.15">
      <c r="A40" s="10" t="str">
        <f>IF(DAY(A39+1)&lt;4,"",A39+1)</f>
        <v/>
      </c>
      <c r="B40" s="11" t="str">
        <f t="shared" si="4"/>
        <v/>
      </c>
      <c r="C40" s="23"/>
      <c r="D40" s="24"/>
      <c r="E40" s="27"/>
      <c r="F40" s="28"/>
      <c r="G40" s="29"/>
      <c r="H40" s="9" t="str">
        <f t="shared" si="2"/>
        <v/>
      </c>
      <c r="I40" s="88"/>
      <c r="J40" s="89"/>
      <c r="K40" s="90"/>
      <c r="L40"/>
    </row>
    <row r="41" spans="1:12" ht="17.100000000000001" customHeight="1" x14ac:dyDescent="0.15">
      <c r="A41" s="10" t="str">
        <f>IF(DAY(A39+2)&lt;4,"",A39+2)</f>
        <v/>
      </c>
      <c r="B41" s="11" t="str">
        <f t="shared" si="4"/>
        <v/>
      </c>
      <c r="C41" s="23"/>
      <c r="D41" s="24"/>
      <c r="E41" s="27"/>
      <c r="F41" s="28"/>
      <c r="G41" s="29"/>
      <c r="H41" s="9" t="str">
        <f t="shared" si="2"/>
        <v/>
      </c>
      <c r="I41" s="153"/>
      <c r="J41" s="154"/>
      <c r="K41" s="155"/>
      <c r="L41"/>
    </row>
    <row r="42" spans="1:12" ht="17.100000000000001" customHeight="1" thickBot="1" x14ac:dyDescent="0.2">
      <c r="A42" s="12" t="str">
        <f>IF(DAY(A39+3)&lt;4,"",A39+3)</f>
        <v/>
      </c>
      <c r="B42" s="43" t="str">
        <f t="shared" si="4"/>
        <v/>
      </c>
      <c r="C42" s="30"/>
      <c r="D42" s="31"/>
      <c r="E42" s="32"/>
      <c r="F42" s="33"/>
      <c r="G42" s="34"/>
      <c r="H42" s="13" t="str">
        <f t="shared" si="2"/>
        <v/>
      </c>
      <c r="I42" s="150"/>
      <c r="J42" s="151"/>
      <c r="K42" s="152"/>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40">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2:K42"/>
    <mergeCell ref="A43:G43"/>
    <mergeCell ref="I43:J43"/>
    <mergeCell ref="A45:K45"/>
    <mergeCell ref="C46:D46"/>
    <mergeCell ref="I46:K46"/>
    <mergeCell ref="I41:K41"/>
  </mergeCells>
  <phoneticPr fontId="2"/>
  <conditionalFormatting sqref="A12:H42">
    <cfRule type="expression" dxfId="1" priority="1" stopIfTrue="1">
      <formula>OR($B12="土",$B12="日",$B12="祝",$B12="振",$I12="休日")</formula>
    </cfRule>
  </conditionalFormatting>
  <dataValidations count="5">
    <dataValidation type="list" imeMode="on" allowBlank="1" sqref="H8" xr:uid="{51A70236-2D80-40AA-8FEA-106D659528B4}">
      <formula1>"通常勤務,管理者,裁量,高プロ,出向,その他"</formula1>
    </dataValidation>
    <dataValidation type="list" allowBlank="1" showInputMessage="1" showErrorMessage="1" sqref="G2 K2" xr:uid="{BC98BD6C-2000-4800-93D6-D024D4C16016}">
      <formula1>"あり,なし"</formula1>
    </dataValidation>
    <dataValidation type="list" allowBlank="1" showInputMessage="1" showErrorMessage="1" sqref="E1:G1" xr:uid="{DC2FF018-C723-43D3-B6EA-5E02E7E9AFE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938CB20-4BAF-4954-AB20-5FAFA8382E66}">
      <formula1>0</formula1>
    </dataValidation>
    <dataValidation type="time" allowBlank="1" showInputMessage="1" showErrorMessage="1" errorTitle="時刻を入力してください。" error="0:00から23:59までの時刻が入力できます。" sqref="C12:C42 E12:E42 G12:G42" xr:uid="{8473656C-18AA-443E-BB58-F5C7336F22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1EAAD-3DF2-48A2-81F6-BBB693460F60}">
  <sheetPr codeName="Sheet12"/>
  <dimension ref="A1:N57"/>
  <sheetViews>
    <sheetView zoomScaleNormal="100" workbookViewId="0">
      <selection activeCell="M10" sqref="M10"/>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36</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82"/>
      <c r="J13" s="83"/>
      <c r="K13" s="84"/>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85"/>
      <c r="J14" s="86"/>
      <c r="K14" s="87"/>
      <c r="L14"/>
    </row>
    <row r="15" spans="1:13" ht="17.100000000000001" customHeight="1" x14ac:dyDescent="0.15">
      <c r="A15" s="10">
        <f t="shared" si="1"/>
        <v>45720</v>
      </c>
      <c r="B15" s="11" t="str">
        <f t="shared" si="0"/>
        <v>火</v>
      </c>
      <c r="C15" s="23"/>
      <c r="D15" s="24"/>
      <c r="E15" s="27"/>
      <c r="F15" s="28"/>
      <c r="G15" s="29"/>
      <c r="H15" s="9" t="str">
        <f t="shared" si="2"/>
        <v/>
      </c>
      <c r="I15" s="85"/>
      <c r="J15" s="86"/>
      <c r="K15" s="87"/>
      <c r="L15"/>
    </row>
    <row r="16" spans="1:13" ht="17.100000000000001" customHeight="1" x14ac:dyDescent="0.15">
      <c r="A16" s="10">
        <f t="shared" si="1"/>
        <v>45721</v>
      </c>
      <c r="B16" s="11" t="str">
        <f t="shared" si="0"/>
        <v>水</v>
      </c>
      <c r="C16" s="23"/>
      <c r="D16" s="24"/>
      <c r="E16" s="27"/>
      <c r="F16" s="28"/>
      <c r="G16" s="29"/>
      <c r="H16" s="9" t="str">
        <f t="shared" si="2"/>
        <v/>
      </c>
      <c r="I16" s="85"/>
      <c r="J16" s="86"/>
      <c r="K16" s="87"/>
      <c r="L16"/>
    </row>
    <row r="17" spans="1:12" ht="17.100000000000001" customHeight="1" x14ac:dyDescent="0.15">
      <c r="A17" s="36">
        <f t="shared" si="1"/>
        <v>45722</v>
      </c>
      <c r="B17" s="44" t="str">
        <f t="shared" si="0"/>
        <v>木</v>
      </c>
      <c r="C17" s="37"/>
      <c r="D17" s="38"/>
      <c r="E17" s="39"/>
      <c r="F17" s="40"/>
      <c r="G17" s="41"/>
      <c r="H17" s="9" t="str">
        <f t="shared" si="2"/>
        <v/>
      </c>
      <c r="I17" s="85"/>
      <c r="J17" s="86"/>
      <c r="K17" s="87"/>
      <c r="L17"/>
    </row>
    <row r="18" spans="1:12" ht="17.100000000000001" customHeight="1" x14ac:dyDescent="0.15">
      <c r="A18" s="36">
        <f t="shared" si="1"/>
        <v>45723</v>
      </c>
      <c r="B18" s="44" t="str">
        <f t="shared" si="0"/>
        <v>金</v>
      </c>
      <c r="C18" s="37"/>
      <c r="D18" s="38"/>
      <c r="E18" s="39"/>
      <c r="F18" s="40"/>
      <c r="G18" s="41"/>
      <c r="H18" s="9" t="str">
        <f t="shared" si="2"/>
        <v/>
      </c>
      <c r="I18" s="85"/>
      <c r="J18" s="86"/>
      <c r="K18" s="87"/>
      <c r="L18"/>
    </row>
    <row r="19" spans="1:12" ht="17.100000000000001" customHeight="1" x14ac:dyDescent="0.15">
      <c r="A19" s="10">
        <f t="shared" si="1"/>
        <v>45724</v>
      </c>
      <c r="B19" s="11" t="str">
        <f t="shared" si="0"/>
        <v>土</v>
      </c>
      <c r="C19" s="23"/>
      <c r="D19" s="24"/>
      <c r="E19" s="27"/>
      <c r="F19" s="28"/>
      <c r="G19" s="29"/>
      <c r="H19" s="9" t="str">
        <f t="shared" si="2"/>
        <v/>
      </c>
      <c r="I19" s="88"/>
      <c r="J19" s="89"/>
      <c r="K19" s="90"/>
      <c r="L19"/>
    </row>
    <row r="20" spans="1:12" ht="17.100000000000001" customHeight="1" x14ac:dyDescent="0.15">
      <c r="A20" s="10">
        <f t="shared" si="1"/>
        <v>45725</v>
      </c>
      <c r="B20" s="11" t="str">
        <f t="shared" si="0"/>
        <v>日</v>
      </c>
      <c r="C20" s="23"/>
      <c r="D20" s="24"/>
      <c r="E20" s="27"/>
      <c r="F20" s="28"/>
      <c r="G20" s="29"/>
      <c r="H20" s="9" t="str">
        <f t="shared" si="2"/>
        <v/>
      </c>
      <c r="I20" s="82"/>
      <c r="J20" s="83"/>
      <c r="K20" s="84"/>
      <c r="L20"/>
    </row>
    <row r="21" spans="1:12" ht="17.100000000000001" customHeight="1" x14ac:dyDescent="0.15">
      <c r="A21" s="53">
        <f t="shared" si="1"/>
        <v>45726</v>
      </c>
      <c r="B21" s="11" t="str">
        <f t="shared" si="0"/>
        <v>月</v>
      </c>
      <c r="C21" s="23"/>
      <c r="D21" s="24"/>
      <c r="E21" s="27"/>
      <c r="F21" s="28"/>
      <c r="G21" s="29"/>
      <c r="H21" s="9" t="str">
        <f t="shared" si="2"/>
        <v/>
      </c>
      <c r="I21" s="85"/>
      <c r="J21" s="86"/>
      <c r="K21" s="87"/>
      <c r="L21"/>
    </row>
    <row r="22" spans="1:12" ht="17.100000000000001" customHeight="1" x14ac:dyDescent="0.15">
      <c r="A22" s="10">
        <f t="shared" si="1"/>
        <v>45727</v>
      </c>
      <c r="B22" s="11" t="str">
        <f t="shared" si="0"/>
        <v>火</v>
      </c>
      <c r="C22" s="23"/>
      <c r="D22" s="24"/>
      <c r="E22" s="27"/>
      <c r="F22" s="28"/>
      <c r="G22" s="29"/>
      <c r="H22" s="9" t="str">
        <f t="shared" si="2"/>
        <v/>
      </c>
      <c r="I22" s="85"/>
      <c r="J22" s="86"/>
      <c r="K22" s="87"/>
      <c r="L22"/>
    </row>
    <row r="23" spans="1:12" ht="17.100000000000001" customHeight="1" x14ac:dyDescent="0.15">
      <c r="A23" s="10">
        <f t="shared" si="1"/>
        <v>45728</v>
      </c>
      <c r="B23" s="11" t="str">
        <f t="shared" si="0"/>
        <v>水</v>
      </c>
      <c r="C23" s="23"/>
      <c r="D23" s="24"/>
      <c r="E23" s="27"/>
      <c r="F23" s="28"/>
      <c r="G23" s="29"/>
      <c r="H23" s="9" t="str">
        <f t="shared" si="2"/>
        <v/>
      </c>
      <c r="I23" s="85"/>
      <c r="J23" s="86"/>
      <c r="K23" s="87"/>
      <c r="L23"/>
    </row>
    <row r="24" spans="1:12" ht="17.100000000000001" customHeight="1" x14ac:dyDescent="0.15">
      <c r="A24" s="10">
        <f t="shared" si="1"/>
        <v>45729</v>
      </c>
      <c r="B24" s="11" t="str">
        <f t="shared" si="0"/>
        <v>木</v>
      </c>
      <c r="C24" s="23"/>
      <c r="D24" s="24"/>
      <c r="E24" s="27"/>
      <c r="F24" s="28"/>
      <c r="G24" s="29"/>
      <c r="H24" s="9" t="str">
        <f t="shared" si="2"/>
        <v/>
      </c>
      <c r="I24" s="85"/>
      <c r="J24" s="86"/>
      <c r="K24" s="87"/>
      <c r="L24"/>
    </row>
    <row r="25" spans="1:12" ht="17.100000000000001" customHeight="1" x14ac:dyDescent="0.15">
      <c r="A25" s="10">
        <f t="shared" si="1"/>
        <v>45730</v>
      </c>
      <c r="B25" s="11" t="str">
        <f t="shared" si="0"/>
        <v>金</v>
      </c>
      <c r="C25" s="23"/>
      <c r="D25" s="24"/>
      <c r="E25" s="27"/>
      <c r="F25" s="28"/>
      <c r="G25" s="29"/>
      <c r="H25" s="9" t="str">
        <f t="shared" si="2"/>
        <v/>
      </c>
      <c r="I25" s="85"/>
      <c r="J25" s="86"/>
      <c r="K25" s="87"/>
      <c r="L25"/>
    </row>
    <row r="26" spans="1:12" ht="17.100000000000001" customHeight="1" x14ac:dyDescent="0.15">
      <c r="A26" s="10">
        <f t="shared" si="1"/>
        <v>45731</v>
      </c>
      <c r="B26" s="11" t="str">
        <f t="shared" si="0"/>
        <v>土</v>
      </c>
      <c r="C26" s="23"/>
      <c r="D26" s="24"/>
      <c r="E26" s="27"/>
      <c r="F26" s="28"/>
      <c r="G26" s="29"/>
      <c r="H26" s="9" t="str">
        <f t="shared" si="2"/>
        <v/>
      </c>
      <c r="I26" s="88"/>
      <c r="J26" s="89"/>
      <c r="K26" s="90"/>
      <c r="L26"/>
    </row>
    <row r="27" spans="1:12" ht="17.100000000000001" customHeight="1" x14ac:dyDescent="0.15">
      <c r="A27" s="10">
        <f t="shared" si="1"/>
        <v>45732</v>
      </c>
      <c r="B27" s="11" t="str">
        <f t="shared" si="0"/>
        <v>日</v>
      </c>
      <c r="C27" s="23"/>
      <c r="D27" s="24"/>
      <c r="E27" s="27"/>
      <c r="F27" s="28"/>
      <c r="G27" s="29"/>
      <c r="H27" s="9" t="str">
        <f t="shared" si="2"/>
        <v/>
      </c>
      <c r="I27" s="82"/>
      <c r="J27" s="83"/>
      <c r="K27" s="84"/>
      <c r="L27"/>
    </row>
    <row r="28" spans="1:12" ht="17.100000000000001" customHeight="1" x14ac:dyDescent="0.15">
      <c r="A28" s="10">
        <f t="shared" si="1"/>
        <v>45733</v>
      </c>
      <c r="B28" s="11" t="str">
        <f t="shared" si="0"/>
        <v>月</v>
      </c>
      <c r="C28" s="23"/>
      <c r="D28" s="24"/>
      <c r="E28" s="27"/>
      <c r="F28" s="28"/>
      <c r="G28" s="29"/>
      <c r="H28" s="9" t="str">
        <f t="shared" si="2"/>
        <v/>
      </c>
      <c r="I28" s="85"/>
      <c r="J28" s="86"/>
      <c r="K28" s="87"/>
      <c r="L28"/>
    </row>
    <row r="29" spans="1:12" ht="17.100000000000001" customHeight="1" x14ac:dyDescent="0.15">
      <c r="A29" s="10">
        <f t="shared" si="1"/>
        <v>45734</v>
      </c>
      <c r="B29" s="11" t="str">
        <f t="shared" si="0"/>
        <v>火</v>
      </c>
      <c r="C29" s="23"/>
      <c r="D29" s="24"/>
      <c r="E29" s="27"/>
      <c r="F29" s="28"/>
      <c r="G29" s="29"/>
      <c r="H29" s="9" t="str">
        <f t="shared" si="2"/>
        <v/>
      </c>
      <c r="I29" s="85"/>
      <c r="J29" s="86"/>
      <c r="K29" s="87"/>
      <c r="L29"/>
    </row>
    <row r="30" spans="1:12" ht="17.100000000000001" customHeight="1" x14ac:dyDescent="0.15">
      <c r="A30" s="10">
        <f t="shared" si="1"/>
        <v>45735</v>
      </c>
      <c r="B30" s="11" t="str">
        <f t="shared" si="0"/>
        <v>水</v>
      </c>
      <c r="C30" s="23"/>
      <c r="D30" s="24"/>
      <c r="E30" s="27"/>
      <c r="F30" s="28"/>
      <c r="G30" s="29"/>
      <c r="H30" s="9" t="str">
        <f t="shared" si="2"/>
        <v/>
      </c>
      <c r="I30" s="85"/>
      <c r="J30" s="86"/>
      <c r="K30" s="87"/>
      <c r="L30"/>
    </row>
    <row r="31" spans="1:12" ht="17.100000000000001" customHeight="1" x14ac:dyDescent="0.15">
      <c r="A31" s="10">
        <f t="shared" si="1"/>
        <v>45736</v>
      </c>
      <c r="B31" s="11" t="s">
        <v>37</v>
      </c>
      <c r="C31" s="23"/>
      <c r="D31" s="24"/>
      <c r="E31" s="27"/>
      <c r="F31" s="28"/>
      <c r="G31" s="29"/>
      <c r="H31" s="9" t="str">
        <f t="shared" si="2"/>
        <v/>
      </c>
      <c r="I31" s="85"/>
      <c r="J31" s="86"/>
      <c r="K31" s="87"/>
      <c r="L31"/>
    </row>
    <row r="32" spans="1:12" ht="17.100000000000001" customHeight="1" x14ac:dyDescent="0.15">
      <c r="A32" s="10">
        <f t="shared" si="1"/>
        <v>45737</v>
      </c>
      <c r="B32" s="11" t="str">
        <f t="shared" ref="B32:B42" si="3">TEXT(A32,"aaa")</f>
        <v>金</v>
      </c>
      <c r="C32" s="23"/>
      <c r="D32" s="24"/>
      <c r="E32" s="27"/>
      <c r="F32" s="28"/>
      <c r="G32" s="29"/>
      <c r="H32" s="9" t="str">
        <f t="shared" si="2"/>
        <v/>
      </c>
      <c r="I32" s="85"/>
      <c r="J32" s="86"/>
      <c r="K32" s="87"/>
      <c r="L32"/>
    </row>
    <row r="33" spans="1:12" ht="17.100000000000001" customHeight="1" x14ac:dyDescent="0.15">
      <c r="A33" s="10">
        <f t="shared" si="1"/>
        <v>45738</v>
      </c>
      <c r="B33" s="11" t="str">
        <f t="shared" si="3"/>
        <v>土</v>
      </c>
      <c r="C33" s="23"/>
      <c r="D33" s="24"/>
      <c r="E33" s="27"/>
      <c r="F33" s="28"/>
      <c r="G33" s="29"/>
      <c r="H33" s="9" t="str">
        <f t="shared" si="2"/>
        <v/>
      </c>
      <c r="I33" s="88"/>
      <c r="J33" s="89"/>
      <c r="K33" s="90"/>
      <c r="L33"/>
    </row>
    <row r="34" spans="1:12" ht="17.100000000000001" customHeight="1" x14ac:dyDescent="0.15">
      <c r="A34" s="10">
        <f t="shared" si="1"/>
        <v>45739</v>
      </c>
      <c r="B34" s="11" t="str">
        <f t="shared" si="3"/>
        <v>日</v>
      </c>
      <c r="C34" s="23"/>
      <c r="D34" s="24"/>
      <c r="E34" s="27"/>
      <c r="F34" s="28"/>
      <c r="G34" s="29"/>
      <c r="H34" s="9" t="str">
        <f t="shared" si="2"/>
        <v/>
      </c>
      <c r="I34" s="82"/>
      <c r="J34" s="83"/>
      <c r="K34" s="84"/>
      <c r="L34"/>
    </row>
    <row r="35" spans="1:12" ht="17.100000000000001" customHeight="1" x14ac:dyDescent="0.15">
      <c r="A35" s="10">
        <f t="shared" si="1"/>
        <v>45740</v>
      </c>
      <c r="B35" s="11" t="str">
        <f t="shared" si="3"/>
        <v>月</v>
      </c>
      <c r="C35" s="23"/>
      <c r="D35" s="24"/>
      <c r="E35" s="27"/>
      <c r="F35" s="28"/>
      <c r="G35" s="29"/>
      <c r="H35" s="9" t="str">
        <f t="shared" si="2"/>
        <v/>
      </c>
      <c r="I35" s="85"/>
      <c r="J35" s="86"/>
      <c r="K35" s="87"/>
      <c r="L35"/>
    </row>
    <row r="36" spans="1:12" ht="17.100000000000001" customHeight="1" x14ac:dyDescent="0.15">
      <c r="A36" s="10">
        <f t="shared" si="1"/>
        <v>45741</v>
      </c>
      <c r="B36" s="11" t="str">
        <f t="shared" si="3"/>
        <v>火</v>
      </c>
      <c r="C36" s="23"/>
      <c r="D36" s="24"/>
      <c r="E36" s="27"/>
      <c r="F36" s="28"/>
      <c r="G36" s="29"/>
      <c r="H36" s="9" t="str">
        <f t="shared" si="2"/>
        <v/>
      </c>
      <c r="I36" s="85"/>
      <c r="J36" s="86"/>
      <c r="K36" s="87"/>
      <c r="L36"/>
    </row>
    <row r="37" spans="1:12" ht="17.100000000000001" customHeight="1" x14ac:dyDescent="0.15">
      <c r="A37" s="10">
        <f t="shared" si="1"/>
        <v>45742</v>
      </c>
      <c r="B37" s="11" t="str">
        <f t="shared" si="3"/>
        <v>水</v>
      </c>
      <c r="C37" s="23"/>
      <c r="D37" s="24"/>
      <c r="E37" s="27"/>
      <c r="F37" s="28"/>
      <c r="G37" s="29"/>
      <c r="H37" s="9" t="str">
        <f t="shared" si="2"/>
        <v/>
      </c>
      <c r="I37" s="85"/>
      <c r="J37" s="86"/>
      <c r="K37" s="87"/>
      <c r="L37"/>
    </row>
    <row r="38" spans="1:12" ht="17.100000000000001" customHeight="1" x14ac:dyDescent="0.15">
      <c r="A38" s="10">
        <f>A37+1</f>
        <v>45743</v>
      </c>
      <c r="B38" s="11" t="str">
        <f t="shared" si="3"/>
        <v>木</v>
      </c>
      <c r="C38" s="23"/>
      <c r="D38" s="24"/>
      <c r="E38" s="27"/>
      <c r="F38" s="28"/>
      <c r="G38" s="29"/>
      <c r="H38" s="9" t="str">
        <f t="shared" si="2"/>
        <v/>
      </c>
      <c r="I38" s="85"/>
      <c r="J38" s="86"/>
      <c r="K38" s="87"/>
      <c r="L38"/>
    </row>
    <row r="39" spans="1:12" ht="17.100000000000001" customHeight="1" x14ac:dyDescent="0.15">
      <c r="A39" s="10">
        <f>A38+1</f>
        <v>45744</v>
      </c>
      <c r="B39" s="11" t="str">
        <f t="shared" si="3"/>
        <v>金</v>
      </c>
      <c r="C39" s="23"/>
      <c r="D39" s="24"/>
      <c r="E39" s="27"/>
      <c r="F39" s="28"/>
      <c r="G39" s="29"/>
      <c r="H39" s="9" t="str">
        <f t="shared" si="2"/>
        <v/>
      </c>
      <c r="I39" s="85"/>
      <c r="J39" s="86"/>
      <c r="K39" s="87"/>
      <c r="L39"/>
    </row>
    <row r="40" spans="1:12" ht="17.100000000000001" customHeight="1" x14ac:dyDescent="0.15">
      <c r="A40" s="10">
        <f>IF(DAY(A39+1)&lt;4,"",A39+1)</f>
        <v>45745</v>
      </c>
      <c r="B40" s="11" t="str">
        <f t="shared" si="3"/>
        <v>土</v>
      </c>
      <c r="C40" s="23"/>
      <c r="D40" s="24"/>
      <c r="E40" s="27"/>
      <c r="F40" s="28"/>
      <c r="G40" s="29"/>
      <c r="H40" s="9" t="str">
        <f t="shared" si="2"/>
        <v/>
      </c>
      <c r="I40" s="88"/>
      <c r="J40" s="89"/>
      <c r="K40" s="90"/>
      <c r="L40"/>
    </row>
    <row r="41" spans="1:12" ht="17.100000000000001" customHeight="1" x14ac:dyDescent="0.15">
      <c r="A41" s="10">
        <f>IF(DAY(A39+2)&lt;4,"",A39+2)</f>
        <v>45746</v>
      </c>
      <c r="B41" s="11" t="str">
        <f t="shared" si="3"/>
        <v>日</v>
      </c>
      <c r="C41" s="23"/>
      <c r="D41" s="24"/>
      <c r="E41" s="27"/>
      <c r="F41" s="28"/>
      <c r="G41" s="29"/>
      <c r="H41" s="9" t="str">
        <f t="shared" si="2"/>
        <v/>
      </c>
      <c r="I41" s="82"/>
      <c r="J41" s="83"/>
      <c r="K41" s="84"/>
      <c r="L41"/>
    </row>
    <row r="42" spans="1:12" ht="17.100000000000001" customHeight="1" thickBot="1" x14ac:dyDescent="0.2">
      <c r="A42" s="12">
        <f>IF(DAY(A39+3)&lt;4,"",A39+3)</f>
        <v>45747</v>
      </c>
      <c r="B42" s="43" t="str">
        <f t="shared" si="3"/>
        <v>月</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36394DCB-95A9-499D-AF05-049D5816B102}">
      <formula1>"通常勤務,管理者,裁量,高プロ,出向,その他"</formula1>
    </dataValidation>
    <dataValidation type="list" allowBlank="1" showInputMessage="1" showErrorMessage="1" sqref="G2 K2" xr:uid="{EBC6E4B3-6D36-4C9D-831D-CEB628C37C65}">
      <formula1>"あり,なし"</formula1>
    </dataValidation>
    <dataValidation type="list" allowBlank="1" showInputMessage="1" showErrorMessage="1" sqref="E1:G1" xr:uid="{49536939-6E2C-4B5B-8A34-F93F6C9AEC5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DB10FBC-4688-4A1B-93BC-0ED38B0E275E}">
      <formula1>0</formula1>
    </dataValidation>
    <dataValidation type="time" allowBlank="1" showInputMessage="1" showErrorMessage="1" errorTitle="時刻を入力してください。" error="0:00から23:59までの時刻が入力できます。" sqref="C12:C42 E12:E42 G12:G42" xr:uid="{7978A7C5-47A8-4421-AA34-70DD69F91EA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83F4D-917A-434F-BF45-2C66A0FF4245}">
  <sheetPr codeName="Sheet2"/>
  <dimension ref="A1:N57"/>
  <sheetViews>
    <sheetView topLeftCell="A4" zoomScaleNormal="100" workbookViewId="0">
      <selection activeCell="B18" sqref="B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26</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73"/>
      <c r="J12" s="74"/>
      <c r="K12" s="75"/>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76"/>
      <c r="J13" s="77"/>
      <c r="K13" s="78"/>
      <c r="L13"/>
    </row>
    <row r="14" spans="1:13" ht="17.100000000000001" customHeight="1" x14ac:dyDescent="0.15">
      <c r="A14" s="53">
        <f t="shared" si="0"/>
        <v>45415</v>
      </c>
      <c r="B14" s="11" t="s">
        <v>37</v>
      </c>
      <c r="C14" s="23"/>
      <c r="D14" s="24"/>
      <c r="E14" s="27"/>
      <c r="F14" s="28"/>
      <c r="G14" s="29"/>
      <c r="H14" s="9" t="str">
        <f t="shared" ref="H14:H42" si="1">IF((D14-C14)+(F14-E14)-G14=0,"",(D14-C14)+(F14-E14)-G14)</f>
        <v/>
      </c>
      <c r="I14" s="76"/>
      <c r="J14" s="77"/>
      <c r="K14" s="78"/>
      <c r="L14"/>
    </row>
    <row r="15" spans="1:13" ht="17.100000000000001" customHeight="1" x14ac:dyDescent="0.15">
      <c r="A15" s="10">
        <f t="shared" si="0"/>
        <v>45416</v>
      </c>
      <c r="B15" s="11" t="s">
        <v>37</v>
      </c>
      <c r="C15" s="23"/>
      <c r="D15" s="24"/>
      <c r="E15" s="27"/>
      <c r="F15" s="28"/>
      <c r="G15" s="29"/>
      <c r="H15" s="9" t="str">
        <f t="shared" si="1"/>
        <v/>
      </c>
      <c r="I15" s="79"/>
      <c r="J15" s="80"/>
      <c r="K15" s="81"/>
      <c r="L15"/>
    </row>
    <row r="16" spans="1:13" ht="17.100000000000001" customHeight="1" x14ac:dyDescent="0.15">
      <c r="A16" s="10">
        <f t="shared" si="0"/>
        <v>45417</v>
      </c>
      <c r="B16" s="11" t="s">
        <v>37</v>
      </c>
      <c r="C16" s="23"/>
      <c r="D16" s="24"/>
      <c r="E16" s="27"/>
      <c r="F16" s="28"/>
      <c r="G16" s="29"/>
      <c r="H16" s="9" t="str">
        <f t="shared" si="1"/>
        <v/>
      </c>
      <c r="I16" s="82"/>
      <c r="J16" s="83"/>
      <c r="K16" s="84"/>
      <c r="L16"/>
    </row>
    <row r="17" spans="1:12" ht="17.100000000000001" customHeight="1" x14ac:dyDescent="0.15">
      <c r="A17" s="36">
        <f t="shared" si="0"/>
        <v>45418</v>
      </c>
      <c r="B17" s="44" t="s">
        <v>38</v>
      </c>
      <c r="C17" s="37"/>
      <c r="D17" s="38"/>
      <c r="E17" s="39"/>
      <c r="F17" s="40"/>
      <c r="G17" s="41"/>
      <c r="H17" s="9" t="str">
        <f t="shared" si="1"/>
        <v/>
      </c>
      <c r="I17" s="85"/>
      <c r="J17" s="86"/>
      <c r="K17" s="87"/>
      <c r="L17"/>
    </row>
    <row r="18" spans="1:12" ht="17.100000000000001" customHeight="1" x14ac:dyDescent="0.15">
      <c r="A18" s="36">
        <f t="shared" si="0"/>
        <v>45419</v>
      </c>
      <c r="B18" s="44" t="str">
        <f t="shared" ref="B18:B42" si="2">TEXT(A18,"aaa")</f>
        <v>火</v>
      </c>
      <c r="C18" s="37"/>
      <c r="D18" s="38"/>
      <c r="E18" s="39"/>
      <c r="F18" s="40"/>
      <c r="G18" s="41"/>
      <c r="H18" s="9" t="str">
        <f t="shared" si="1"/>
        <v/>
      </c>
      <c r="I18" s="85"/>
      <c r="J18" s="86"/>
      <c r="K18" s="87"/>
      <c r="L18"/>
    </row>
    <row r="19" spans="1:12" ht="17.100000000000001" customHeight="1" x14ac:dyDescent="0.15">
      <c r="A19" s="10">
        <f t="shared" si="0"/>
        <v>45420</v>
      </c>
      <c r="B19" s="11" t="str">
        <f t="shared" si="2"/>
        <v>水</v>
      </c>
      <c r="C19" s="23"/>
      <c r="D19" s="24"/>
      <c r="E19" s="27"/>
      <c r="F19" s="28"/>
      <c r="G19" s="29"/>
      <c r="H19" s="9" t="str">
        <f t="shared" si="1"/>
        <v/>
      </c>
      <c r="I19" s="85"/>
      <c r="J19" s="86"/>
      <c r="K19" s="87"/>
      <c r="L19"/>
    </row>
    <row r="20" spans="1:12" ht="17.100000000000001" customHeight="1" x14ac:dyDescent="0.15">
      <c r="A20" s="10">
        <f t="shared" si="0"/>
        <v>45421</v>
      </c>
      <c r="B20" s="11" t="str">
        <f t="shared" si="2"/>
        <v>木</v>
      </c>
      <c r="C20" s="23"/>
      <c r="D20" s="24"/>
      <c r="E20" s="27"/>
      <c r="F20" s="28"/>
      <c r="G20" s="29"/>
      <c r="H20" s="9" t="str">
        <f t="shared" si="1"/>
        <v/>
      </c>
      <c r="I20" s="85"/>
      <c r="J20" s="86"/>
      <c r="K20" s="87"/>
      <c r="L20"/>
    </row>
    <row r="21" spans="1:12" ht="17.100000000000001" customHeight="1" x14ac:dyDescent="0.15">
      <c r="A21" s="53">
        <f t="shared" si="0"/>
        <v>45422</v>
      </c>
      <c r="B21" s="11" t="str">
        <f t="shared" si="2"/>
        <v>金</v>
      </c>
      <c r="C21" s="23"/>
      <c r="D21" s="24"/>
      <c r="E21" s="27"/>
      <c r="F21" s="28"/>
      <c r="G21" s="29"/>
      <c r="H21" s="9" t="str">
        <f t="shared" si="1"/>
        <v/>
      </c>
      <c r="I21" s="85"/>
      <c r="J21" s="86"/>
      <c r="K21" s="87"/>
      <c r="L21"/>
    </row>
    <row r="22" spans="1:12" ht="17.100000000000001" customHeight="1" x14ac:dyDescent="0.15">
      <c r="A22" s="10">
        <f t="shared" si="0"/>
        <v>45423</v>
      </c>
      <c r="B22" s="11" t="str">
        <f t="shared" si="2"/>
        <v>土</v>
      </c>
      <c r="C22" s="23"/>
      <c r="D22" s="24"/>
      <c r="E22" s="27"/>
      <c r="F22" s="28"/>
      <c r="G22" s="29"/>
      <c r="H22" s="9" t="str">
        <f t="shared" si="1"/>
        <v/>
      </c>
      <c r="I22" s="88"/>
      <c r="J22" s="89"/>
      <c r="K22" s="90"/>
      <c r="L22"/>
    </row>
    <row r="23" spans="1:12" ht="17.100000000000001" customHeight="1" x14ac:dyDescent="0.15">
      <c r="A23" s="10">
        <f t="shared" si="0"/>
        <v>45424</v>
      </c>
      <c r="B23" s="11" t="str">
        <f t="shared" si="2"/>
        <v>日</v>
      </c>
      <c r="C23" s="23"/>
      <c r="D23" s="24"/>
      <c r="E23" s="27"/>
      <c r="F23" s="28"/>
      <c r="G23" s="29"/>
      <c r="H23" s="9" t="str">
        <f t="shared" si="1"/>
        <v/>
      </c>
      <c r="I23" s="82"/>
      <c r="J23" s="83"/>
      <c r="K23" s="84"/>
      <c r="L23"/>
    </row>
    <row r="24" spans="1:12" ht="17.100000000000001" customHeight="1" x14ac:dyDescent="0.15">
      <c r="A24" s="10">
        <f t="shared" si="0"/>
        <v>45425</v>
      </c>
      <c r="B24" s="11" t="str">
        <f t="shared" si="2"/>
        <v>月</v>
      </c>
      <c r="C24" s="23"/>
      <c r="D24" s="24"/>
      <c r="E24" s="27"/>
      <c r="F24" s="28"/>
      <c r="G24" s="29"/>
      <c r="H24" s="9" t="str">
        <f t="shared" si="1"/>
        <v/>
      </c>
      <c r="I24" s="85"/>
      <c r="J24" s="86"/>
      <c r="K24" s="87"/>
      <c r="L24"/>
    </row>
    <row r="25" spans="1:12" ht="17.100000000000001" customHeight="1" x14ac:dyDescent="0.15">
      <c r="A25" s="10">
        <f t="shared" si="0"/>
        <v>45426</v>
      </c>
      <c r="B25" s="11" t="str">
        <f t="shared" si="2"/>
        <v>火</v>
      </c>
      <c r="C25" s="23"/>
      <c r="D25" s="24"/>
      <c r="E25" s="27"/>
      <c r="F25" s="28"/>
      <c r="G25" s="29"/>
      <c r="H25" s="9" t="str">
        <f t="shared" si="1"/>
        <v/>
      </c>
      <c r="I25" s="85"/>
      <c r="J25" s="86"/>
      <c r="K25" s="87"/>
      <c r="L25"/>
    </row>
    <row r="26" spans="1:12" ht="17.100000000000001" customHeight="1" x14ac:dyDescent="0.15">
      <c r="A26" s="10">
        <f t="shared" si="0"/>
        <v>45427</v>
      </c>
      <c r="B26" s="11" t="str">
        <f t="shared" si="2"/>
        <v>水</v>
      </c>
      <c r="C26" s="23"/>
      <c r="D26" s="24"/>
      <c r="E26" s="27"/>
      <c r="F26" s="28"/>
      <c r="G26" s="29"/>
      <c r="H26" s="9" t="str">
        <f t="shared" si="1"/>
        <v/>
      </c>
      <c r="I26" s="85"/>
      <c r="J26" s="86"/>
      <c r="K26" s="87"/>
      <c r="L26"/>
    </row>
    <row r="27" spans="1:12" ht="17.100000000000001" customHeight="1" x14ac:dyDescent="0.15">
      <c r="A27" s="10">
        <f t="shared" si="0"/>
        <v>45428</v>
      </c>
      <c r="B27" s="11" t="str">
        <f t="shared" si="2"/>
        <v>木</v>
      </c>
      <c r="C27" s="23"/>
      <c r="D27" s="24"/>
      <c r="E27" s="27"/>
      <c r="F27" s="28"/>
      <c r="G27" s="29"/>
      <c r="H27" s="9" t="str">
        <f t="shared" si="1"/>
        <v/>
      </c>
      <c r="I27" s="85"/>
      <c r="J27" s="86"/>
      <c r="K27" s="87"/>
      <c r="L27"/>
    </row>
    <row r="28" spans="1:12" ht="17.100000000000001" customHeight="1" x14ac:dyDescent="0.15">
      <c r="A28" s="10">
        <f t="shared" si="0"/>
        <v>45429</v>
      </c>
      <c r="B28" s="11" t="str">
        <f t="shared" si="2"/>
        <v>金</v>
      </c>
      <c r="C28" s="23"/>
      <c r="D28" s="24"/>
      <c r="E28" s="27"/>
      <c r="F28" s="28"/>
      <c r="G28" s="29"/>
      <c r="H28" s="9" t="str">
        <f t="shared" si="1"/>
        <v/>
      </c>
      <c r="I28" s="85"/>
      <c r="J28" s="86"/>
      <c r="K28" s="87"/>
      <c r="L28"/>
    </row>
    <row r="29" spans="1:12" ht="17.100000000000001" customHeight="1" x14ac:dyDescent="0.15">
      <c r="A29" s="10">
        <f t="shared" si="0"/>
        <v>45430</v>
      </c>
      <c r="B29" s="11" t="str">
        <f t="shared" si="2"/>
        <v>土</v>
      </c>
      <c r="C29" s="23"/>
      <c r="D29" s="24"/>
      <c r="E29" s="27"/>
      <c r="F29" s="28"/>
      <c r="G29" s="29"/>
      <c r="H29" s="9" t="str">
        <f t="shared" si="1"/>
        <v/>
      </c>
      <c r="I29" s="88"/>
      <c r="J29" s="89"/>
      <c r="K29" s="90"/>
      <c r="L29"/>
    </row>
    <row r="30" spans="1:12" ht="17.100000000000001" customHeight="1" x14ac:dyDescent="0.15">
      <c r="A30" s="10">
        <f t="shared" si="0"/>
        <v>45431</v>
      </c>
      <c r="B30" s="11" t="str">
        <f t="shared" si="2"/>
        <v>日</v>
      </c>
      <c r="C30" s="23"/>
      <c r="D30" s="24"/>
      <c r="E30" s="27"/>
      <c r="F30" s="28"/>
      <c r="G30" s="29"/>
      <c r="H30" s="9" t="str">
        <f t="shared" si="1"/>
        <v/>
      </c>
      <c r="I30" s="82"/>
      <c r="J30" s="83"/>
      <c r="K30" s="84"/>
      <c r="L30"/>
    </row>
    <row r="31" spans="1:12" ht="17.100000000000001" customHeight="1" x14ac:dyDescent="0.15">
      <c r="A31" s="10">
        <f t="shared" si="0"/>
        <v>45432</v>
      </c>
      <c r="B31" s="11" t="str">
        <f t="shared" si="2"/>
        <v>月</v>
      </c>
      <c r="C31" s="23"/>
      <c r="D31" s="24"/>
      <c r="E31" s="27"/>
      <c r="F31" s="28"/>
      <c r="G31" s="29"/>
      <c r="H31" s="9" t="str">
        <f t="shared" si="1"/>
        <v/>
      </c>
      <c r="I31" s="85"/>
      <c r="J31" s="86"/>
      <c r="K31" s="87"/>
      <c r="L31"/>
    </row>
    <row r="32" spans="1:12" ht="17.100000000000001" customHeight="1" x14ac:dyDescent="0.15">
      <c r="A32" s="10">
        <f t="shared" si="0"/>
        <v>45433</v>
      </c>
      <c r="B32" s="11" t="str">
        <f t="shared" si="2"/>
        <v>火</v>
      </c>
      <c r="C32" s="23"/>
      <c r="D32" s="24"/>
      <c r="E32" s="27"/>
      <c r="F32" s="28"/>
      <c r="G32" s="29"/>
      <c r="H32" s="9" t="str">
        <f t="shared" si="1"/>
        <v/>
      </c>
      <c r="I32" s="85"/>
      <c r="J32" s="86"/>
      <c r="K32" s="87"/>
      <c r="L32"/>
    </row>
    <row r="33" spans="1:12" ht="17.100000000000001" customHeight="1" x14ac:dyDescent="0.15">
      <c r="A33" s="10">
        <f t="shared" si="0"/>
        <v>45434</v>
      </c>
      <c r="B33" s="11" t="str">
        <f t="shared" si="2"/>
        <v>水</v>
      </c>
      <c r="C33" s="23"/>
      <c r="D33" s="24"/>
      <c r="E33" s="27"/>
      <c r="F33" s="28"/>
      <c r="G33" s="29"/>
      <c r="H33" s="9" t="str">
        <f t="shared" si="1"/>
        <v/>
      </c>
      <c r="I33" s="85"/>
      <c r="J33" s="86"/>
      <c r="K33" s="87"/>
      <c r="L33"/>
    </row>
    <row r="34" spans="1:12" ht="17.100000000000001" customHeight="1" x14ac:dyDescent="0.15">
      <c r="A34" s="10">
        <f t="shared" si="0"/>
        <v>45435</v>
      </c>
      <c r="B34" s="11" t="str">
        <f t="shared" si="2"/>
        <v>木</v>
      </c>
      <c r="C34" s="23"/>
      <c r="D34" s="24"/>
      <c r="E34" s="27"/>
      <c r="F34" s="28"/>
      <c r="G34" s="29"/>
      <c r="H34" s="9" t="str">
        <f t="shared" si="1"/>
        <v/>
      </c>
      <c r="I34" s="85"/>
      <c r="J34" s="86"/>
      <c r="K34" s="87"/>
      <c r="L34"/>
    </row>
    <row r="35" spans="1:12" ht="17.100000000000001" customHeight="1" x14ac:dyDescent="0.15">
      <c r="A35" s="10">
        <f t="shared" si="0"/>
        <v>45436</v>
      </c>
      <c r="B35" s="11" t="str">
        <f t="shared" si="2"/>
        <v>金</v>
      </c>
      <c r="C35" s="23"/>
      <c r="D35" s="24"/>
      <c r="E35" s="27"/>
      <c r="F35" s="28"/>
      <c r="G35" s="29"/>
      <c r="H35" s="9" t="str">
        <f t="shared" si="1"/>
        <v/>
      </c>
      <c r="I35" s="85"/>
      <c r="J35" s="86"/>
      <c r="K35" s="87"/>
      <c r="L35"/>
    </row>
    <row r="36" spans="1:12" ht="17.100000000000001" customHeight="1" x14ac:dyDescent="0.15">
      <c r="A36" s="10">
        <f t="shared" si="0"/>
        <v>45437</v>
      </c>
      <c r="B36" s="11" t="str">
        <f t="shared" si="2"/>
        <v>土</v>
      </c>
      <c r="C36" s="23"/>
      <c r="D36" s="24"/>
      <c r="E36" s="27"/>
      <c r="F36" s="28"/>
      <c r="G36" s="29"/>
      <c r="H36" s="9" t="str">
        <f t="shared" si="1"/>
        <v/>
      </c>
      <c r="I36" s="88"/>
      <c r="J36" s="89"/>
      <c r="K36" s="90"/>
      <c r="L36"/>
    </row>
    <row r="37" spans="1:12" ht="17.100000000000001" customHeight="1" x14ac:dyDescent="0.15">
      <c r="A37" s="10">
        <f t="shared" si="0"/>
        <v>45438</v>
      </c>
      <c r="B37" s="11" t="str">
        <f t="shared" si="2"/>
        <v>日</v>
      </c>
      <c r="C37" s="23"/>
      <c r="D37" s="24"/>
      <c r="E37" s="27"/>
      <c r="F37" s="28"/>
      <c r="G37" s="29"/>
      <c r="H37" s="9" t="str">
        <f t="shared" si="1"/>
        <v/>
      </c>
      <c r="I37" s="82"/>
      <c r="J37" s="83"/>
      <c r="K37" s="84"/>
      <c r="L37"/>
    </row>
    <row r="38" spans="1:12" ht="17.100000000000001" customHeight="1" x14ac:dyDescent="0.15">
      <c r="A38" s="10">
        <f>A37+1</f>
        <v>45439</v>
      </c>
      <c r="B38" s="11" t="str">
        <f t="shared" si="2"/>
        <v>月</v>
      </c>
      <c r="C38" s="23"/>
      <c r="D38" s="24"/>
      <c r="E38" s="27"/>
      <c r="F38" s="28"/>
      <c r="G38" s="29"/>
      <c r="H38" s="9" t="str">
        <f t="shared" si="1"/>
        <v/>
      </c>
      <c r="I38" s="85"/>
      <c r="J38" s="86"/>
      <c r="K38" s="87"/>
      <c r="L38"/>
    </row>
    <row r="39" spans="1:12" ht="17.100000000000001" customHeight="1" x14ac:dyDescent="0.15">
      <c r="A39" s="10">
        <f>A38+1</f>
        <v>45440</v>
      </c>
      <c r="B39" s="11" t="str">
        <f t="shared" si="2"/>
        <v>火</v>
      </c>
      <c r="C39" s="23"/>
      <c r="D39" s="24"/>
      <c r="E39" s="27"/>
      <c r="F39" s="28"/>
      <c r="G39" s="29"/>
      <c r="H39" s="9" t="str">
        <f t="shared" si="1"/>
        <v/>
      </c>
      <c r="I39" s="85"/>
      <c r="J39" s="86"/>
      <c r="K39" s="87"/>
      <c r="L39"/>
    </row>
    <row r="40" spans="1:12" ht="17.100000000000001" customHeight="1" x14ac:dyDescent="0.15">
      <c r="A40" s="10">
        <f>IF(DAY(A39+1)&lt;4,"",A39+1)</f>
        <v>45441</v>
      </c>
      <c r="B40" s="11" t="str">
        <f t="shared" si="2"/>
        <v>水</v>
      </c>
      <c r="C40" s="23"/>
      <c r="D40" s="24"/>
      <c r="E40" s="27"/>
      <c r="F40" s="28"/>
      <c r="G40" s="29"/>
      <c r="H40" s="9" t="str">
        <f t="shared" si="1"/>
        <v/>
      </c>
      <c r="I40" s="85"/>
      <c r="J40" s="86"/>
      <c r="K40" s="87"/>
      <c r="L40"/>
    </row>
    <row r="41" spans="1:12" ht="17.100000000000001" customHeight="1" x14ac:dyDescent="0.15">
      <c r="A41" s="10">
        <f>IF(DAY(A39+2)&lt;4,"",A39+2)</f>
        <v>45442</v>
      </c>
      <c r="B41" s="11" t="str">
        <f t="shared" si="2"/>
        <v>木</v>
      </c>
      <c r="C41" s="23"/>
      <c r="D41" s="24"/>
      <c r="E41" s="27"/>
      <c r="F41" s="28"/>
      <c r="G41" s="29"/>
      <c r="H41" s="9" t="str">
        <f t="shared" si="1"/>
        <v/>
      </c>
      <c r="I41" s="85"/>
      <c r="J41" s="86"/>
      <c r="K41" s="87"/>
      <c r="L41"/>
    </row>
    <row r="42" spans="1:12" ht="17.100000000000001" customHeight="1" thickBot="1" x14ac:dyDescent="0.2">
      <c r="A42" s="12">
        <f>IF(DAY(A39+3)&lt;4,"",A39+3)</f>
        <v>45443</v>
      </c>
      <c r="B42" s="43" t="str">
        <f t="shared" si="2"/>
        <v>金</v>
      </c>
      <c r="C42" s="30"/>
      <c r="D42" s="31"/>
      <c r="E42" s="32"/>
      <c r="F42" s="33"/>
      <c r="G42" s="34"/>
      <c r="H42" s="13" t="str">
        <f t="shared" si="1"/>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C32029E2-DAE4-45D6-9DEB-36F0DA70F9D4}">
      <formula1>"通常勤務,管理者,裁量,高プロ,出向,その他"</formula1>
    </dataValidation>
    <dataValidation type="list" allowBlank="1" showInputMessage="1" showErrorMessage="1" sqref="G2 K2" xr:uid="{9F035085-57B1-46BB-B14E-2EE7C24F70AC}">
      <formula1>"あり,なし"</formula1>
    </dataValidation>
    <dataValidation type="list" allowBlank="1" showInputMessage="1" showErrorMessage="1" sqref="E1:G1" xr:uid="{7BBA3DCA-62C8-4B88-87D9-A2BEE5C9C6B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E5517AF-1FC4-473F-8014-146656408F11}">
      <formula1>0</formula1>
    </dataValidation>
    <dataValidation type="time" allowBlank="1" showInputMessage="1" showErrorMessage="1" errorTitle="時刻を入力してください。" error="0:00から23:59までの時刻が入力できます。" sqref="C12:C42 E12:E42 G12:G42" xr:uid="{F7117F4B-1042-421A-8693-4BBD23FB38B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51BB0-F30D-410D-953A-5A1FBE979C7E}">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27</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82"/>
      <c r="J13" s="83"/>
      <c r="K13" s="84"/>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85"/>
      <c r="J14" s="86"/>
      <c r="K14" s="87"/>
      <c r="L14"/>
    </row>
    <row r="15" spans="1:13" ht="17.100000000000001" customHeight="1" x14ac:dyDescent="0.15">
      <c r="A15" s="10">
        <f t="shared" si="1"/>
        <v>45447</v>
      </c>
      <c r="B15" s="11" t="str">
        <f t="shared" si="0"/>
        <v>火</v>
      </c>
      <c r="C15" s="23"/>
      <c r="D15" s="24"/>
      <c r="E15" s="27"/>
      <c r="F15" s="28"/>
      <c r="G15" s="29"/>
      <c r="H15" s="9" t="str">
        <f t="shared" si="2"/>
        <v/>
      </c>
      <c r="I15" s="85"/>
      <c r="J15" s="86"/>
      <c r="K15" s="87"/>
      <c r="L15"/>
    </row>
    <row r="16" spans="1:13" ht="17.100000000000001" customHeight="1" x14ac:dyDescent="0.15">
      <c r="A16" s="10">
        <f t="shared" si="1"/>
        <v>45448</v>
      </c>
      <c r="B16" s="11" t="str">
        <f t="shared" si="0"/>
        <v>水</v>
      </c>
      <c r="C16" s="23"/>
      <c r="D16" s="24"/>
      <c r="E16" s="27"/>
      <c r="F16" s="28"/>
      <c r="G16" s="29"/>
      <c r="H16" s="9" t="str">
        <f t="shared" si="2"/>
        <v/>
      </c>
      <c r="I16" s="85"/>
      <c r="J16" s="86"/>
      <c r="K16" s="87"/>
      <c r="L16"/>
    </row>
    <row r="17" spans="1:12" ht="17.100000000000001" customHeight="1" x14ac:dyDescent="0.15">
      <c r="A17" s="36">
        <f t="shared" si="1"/>
        <v>45449</v>
      </c>
      <c r="B17" s="44" t="str">
        <f t="shared" si="0"/>
        <v>木</v>
      </c>
      <c r="C17" s="37"/>
      <c r="D17" s="38"/>
      <c r="E17" s="39"/>
      <c r="F17" s="40"/>
      <c r="G17" s="41"/>
      <c r="H17" s="9" t="str">
        <f t="shared" si="2"/>
        <v/>
      </c>
      <c r="I17" s="85"/>
      <c r="J17" s="86"/>
      <c r="K17" s="87"/>
      <c r="L17"/>
    </row>
    <row r="18" spans="1:12" ht="17.100000000000001" customHeight="1" x14ac:dyDescent="0.15">
      <c r="A18" s="36">
        <f t="shared" si="1"/>
        <v>45450</v>
      </c>
      <c r="B18" s="44" t="str">
        <f t="shared" si="0"/>
        <v>金</v>
      </c>
      <c r="C18" s="37"/>
      <c r="D18" s="38"/>
      <c r="E18" s="39"/>
      <c r="F18" s="40"/>
      <c r="G18" s="41"/>
      <c r="H18" s="9" t="str">
        <f t="shared" si="2"/>
        <v/>
      </c>
      <c r="I18" s="85"/>
      <c r="J18" s="86"/>
      <c r="K18" s="87"/>
      <c r="L18"/>
    </row>
    <row r="19" spans="1:12" ht="17.100000000000001" customHeight="1" x14ac:dyDescent="0.15">
      <c r="A19" s="10">
        <f t="shared" si="1"/>
        <v>45451</v>
      </c>
      <c r="B19" s="11" t="str">
        <f t="shared" si="0"/>
        <v>土</v>
      </c>
      <c r="C19" s="23"/>
      <c r="D19" s="24"/>
      <c r="E19" s="27"/>
      <c r="F19" s="28"/>
      <c r="G19" s="29"/>
      <c r="H19" s="9" t="str">
        <f t="shared" si="2"/>
        <v/>
      </c>
      <c r="I19" s="88"/>
      <c r="J19" s="89"/>
      <c r="K19" s="90"/>
      <c r="L19"/>
    </row>
    <row r="20" spans="1:12" ht="17.100000000000001" customHeight="1" x14ac:dyDescent="0.15">
      <c r="A20" s="10">
        <f t="shared" si="1"/>
        <v>45452</v>
      </c>
      <c r="B20" s="11" t="str">
        <f t="shared" si="0"/>
        <v>日</v>
      </c>
      <c r="C20" s="23"/>
      <c r="D20" s="24"/>
      <c r="E20" s="27"/>
      <c r="F20" s="28"/>
      <c r="G20" s="29"/>
      <c r="H20" s="9" t="str">
        <f t="shared" si="2"/>
        <v/>
      </c>
      <c r="I20" s="82"/>
      <c r="J20" s="83"/>
      <c r="K20" s="84"/>
      <c r="L20"/>
    </row>
    <row r="21" spans="1:12" ht="17.100000000000001" customHeight="1" x14ac:dyDescent="0.15">
      <c r="A21" s="53">
        <f t="shared" si="1"/>
        <v>45453</v>
      </c>
      <c r="B21" s="11" t="str">
        <f t="shared" si="0"/>
        <v>月</v>
      </c>
      <c r="C21" s="23"/>
      <c r="D21" s="24"/>
      <c r="E21" s="27"/>
      <c r="F21" s="28"/>
      <c r="G21" s="29"/>
      <c r="H21" s="9" t="str">
        <f t="shared" si="2"/>
        <v/>
      </c>
      <c r="I21" s="85"/>
      <c r="J21" s="86"/>
      <c r="K21" s="87"/>
      <c r="L21"/>
    </row>
    <row r="22" spans="1:12" ht="17.100000000000001" customHeight="1" x14ac:dyDescent="0.15">
      <c r="A22" s="10">
        <f t="shared" si="1"/>
        <v>45454</v>
      </c>
      <c r="B22" s="11" t="str">
        <f t="shared" si="0"/>
        <v>火</v>
      </c>
      <c r="C22" s="23"/>
      <c r="D22" s="24"/>
      <c r="E22" s="27"/>
      <c r="F22" s="28"/>
      <c r="G22" s="29"/>
      <c r="H22" s="9" t="str">
        <f t="shared" si="2"/>
        <v/>
      </c>
      <c r="I22" s="85"/>
      <c r="J22" s="86"/>
      <c r="K22" s="87"/>
      <c r="L22"/>
    </row>
    <row r="23" spans="1:12" ht="17.100000000000001" customHeight="1" x14ac:dyDescent="0.15">
      <c r="A23" s="10">
        <f t="shared" si="1"/>
        <v>45455</v>
      </c>
      <c r="B23" s="11" t="str">
        <f t="shared" si="0"/>
        <v>水</v>
      </c>
      <c r="C23" s="23"/>
      <c r="D23" s="24"/>
      <c r="E23" s="27"/>
      <c r="F23" s="28"/>
      <c r="G23" s="29"/>
      <c r="H23" s="9" t="str">
        <f t="shared" si="2"/>
        <v/>
      </c>
      <c r="I23" s="85"/>
      <c r="J23" s="86"/>
      <c r="K23" s="87"/>
      <c r="L23"/>
    </row>
    <row r="24" spans="1:12" ht="17.100000000000001" customHeight="1" x14ac:dyDescent="0.15">
      <c r="A24" s="10">
        <f t="shared" si="1"/>
        <v>45456</v>
      </c>
      <c r="B24" s="11" t="str">
        <f t="shared" si="0"/>
        <v>木</v>
      </c>
      <c r="C24" s="23"/>
      <c r="D24" s="24"/>
      <c r="E24" s="27"/>
      <c r="F24" s="28"/>
      <c r="G24" s="29"/>
      <c r="H24" s="9" t="str">
        <f t="shared" si="2"/>
        <v/>
      </c>
      <c r="I24" s="85"/>
      <c r="J24" s="86"/>
      <c r="K24" s="87"/>
      <c r="L24"/>
    </row>
    <row r="25" spans="1:12" ht="17.100000000000001" customHeight="1" x14ac:dyDescent="0.15">
      <c r="A25" s="10">
        <f t="shared" si="1"/>
        <v>45457</v>
      </c>
      <c r="B25" s="11" t="str">
        <f t="shared" si="0"/>
        <v>金</v>
      </c>
      <c r="C25" s="23"/>
      <c r="D25" s="24"/>
      <c r="E25" s="27"/>
      <c r="F25" s="28"/>
      <c r="G25" s="29"/>
      <c r="H25" s="9" t="str">
        <f t="shared" si="2"/>
        <v/>
      </c>
      <c r="I25" s="85"/>
      <c r="J25" s="86"/>
      <c r="K25" s="87"/>
      <c r="L25"/>
    </row>
    <row r="26" spans="1:12" ht="17.100000000000001" customHeight="1" x14ac:dyDescent="0.15">
      <c r="A26" s="10">
        <f t="shared" si="1"/>
        <v>45458</v>
      </c>
      <c r="B26" s="11" t="str">
        <f t="shared" si="0"/>
        <v>土</v>
      </c>
      <c r="C26" s="23"/>
      <c r="D26" s="24"/>
      <c r="E26" s="27"/>
      <c r="F26" s="28"/>
      <c r="G26" s="29"/>
      <c r="H26" s="9" t="str">
        <f t="shared" si="2"/>
        <v/>
      </c>
      <c r="I26" s="88"/>
      <c r="J26" s="89"/>
      <c r="K26" s="90"/>
      <c r="L26"/>
    </row>
    <row r="27" spans="1:12" ht="17.100000000000001" customHeight="1" x14ac:dyDescent="0.15">
      <c r="A27" s="10">
        <f t="shared" si="1"/>
        <v>45459</v>
      </c>
      <c r="B27" s="11" t="str">
        <f t="shared" si="0"/>
        <v>日</v>
      </c>
      <c r="C27" s="23"/>
      <c r="D27" s="24"/>
      <c r="E27" s="27"/>
      <c r="F27" s="28"/>
      <c r="G27" s="29"/>
      <c r="H27" s="9" t="str">
        <f t="shared" si="2"/>
        <v/>
      </c>
      <c r="I27" s="82"/>
      <c r="J27" s="83"/>
      <c r="K27" s="84"/>
      <c r="L27"/>
    </row>
    <row r="28" spans="1:12" ht="17.100000000000001" customHeight="1" x14ac:dyDescent="0.15">
      <c r="A28" s="10">
        <f t="shared" si="1"/>
        <v>45460</v>
      </c>
      <c r="B28" s="11" t="str">
        <f t="shared" si="0"/>
        <v>月</v>
      </c>
      <c r="C28" s="23"/>
      <c r="D28" s="24"/>
      <c r="E28" s="27"/>
      <c r="F28" s="28"/>
      <c r="G28" s="29"/>
      <c r="H28" s="9" t="str">
        <f t="shared" si="2"/>
        <v/>
      </c>
      <c r="I28" s="85"/>
      <c r="J28" s="86"/>
      <c r="K28" s="87"/>
      <c r="L28"/>
    </row>
    <row r="29" spans="1:12" ht="17.100000000000001" customHeight="1" x14ac:dyDescent="0.15">
      <c r="A29" s="10">
        <f t="shared" si="1"/>
        <v>45461</v>
      </c>
      <c r="B29" s="11" t="str">
        <f t="shared" si="0"/>
        <v>火</v>
      </c>
      <c r="C29" s="23"/>
      <c r="D29" s="24"/>
      <c r="E29" s="27"/>
      <c r="F29" s="28"/>
      <c r="G29" s="29"/>
      <c r="H29" s="9" t="str">
        <f t="shared" si="2"/>
        <v/>
      </c>
      <c r="I29" s="85"/>
      <c r="J29" s="86"/>
      <c r="K29" s="87"/>
      <c r="L29"/>
    </row>
    <row r="30" spans="1:12" ht="17.100000000000001" customHeight="1" x14ac:dyDescent="0.15">
      <c r="A30" s="10">
        <f t="shared" si="1"/>
        <v>45462</v>
      </c>
      <c r="B30" s="11" t="str">
        <f t="shared" si="0"/>
        <v>水</v>
      </c>
      <c r="C30" s="23"/>
      <c r="D30" s="24"/>
      <c r="E30" s="27"/>
      <c r="F30" s="28"/>
      <c r="G30" s="29"/>
      <c r="H30" s="9" t="str">
        <f t="shared" si="2"/>
        <v/>
      </c>
      <c r="I30" s="85"/>
      <c r="J30" s="86"/>
      <c r="K30" s="87"/>
      <c r="L30"/>
    </row>
    <row r="31" spans="1:12" ht="17.100000000000001" customHeight="1" x14ac:dyDescent="0.15">
      <c r="A31" s="10">
        <f t="shared" si="1"/>
        <v>45463</v>
      </c>
      <c r="B31" s="11" t="str">
        <f t="shared" si="0"/>
        <v>木</v>
      </c>
      <c r="C31" s="23"/>
      <c r="D31" s="24"/>
      <c r="E31" s="27"/>
      <c r="F31" s="28"/>
      <c r="G31" s="29"/>
      <c r="H31" s="9" t="str">
        <f t="shared" si="2"/>
        <v/>
      </c>
      <c r="I31" s="85"/>
      <c r="J31" s="86"/>
      <c r="K31" s="87"/>
      <c r="L31"/>
    </row>
    <row r="32" spans="1:12" ht="17.100000000000001" customHeight="1" x14ac:dyDescent="0.15">
      <c r="A32" s="10">
        <f t="shared" si="1"/>
        <v>45464</v>
      </c>
      <c r="B32" s="11" t="str">
        <f t="shared" si="0"/>
        <v>金</v>
      </c>
      <c r="C32" s="23"/>
      <c r="D32" s="24"/>
      <c r="E32" s="27"/>
      <c r="F32" s="28"/>
      <c r="G32" s="29"/>
      <c r="H32" s="9" t="str">
        <f t="shared" si="2"/>
        <v/>
      </c>
      <c r="I32" s="85"/>
      <c r="J32" s="86"/>
      <c r="K32" s="87"/>
      <c r="L32"/>
    </row>
    <row r="33" spans="1:12" ht="17.100000000000001" customHeight="1" x14ac:dyDescent="0.15">
      <c r="A33" s="10">
        <f t="shared" si="1"/>
        <v>45465</v>
      </c>
      <c r="B33" s="11" t="str">
        <f t="shared" si="0"/>
        <v>土</v>
      </c>
      <c r="C33" s="23"/>
      <c r="D33" s="24"/>
      <c r="E33" s="27"/>
      <c r="F33" s="28"/>
      <c r="G33" s="29"/>
      <c r="H33" s="9" t="str">
        <f t="shared" si="2"/>
        <v/>
      </c>
      <c r="I33" s="88"/>
      <c r="J33" s="89"/>
      <c r="K33" s="90"/>
      <c r="L33"/>
    </row>
    <row r="34" spans="1:12" ht="17.100000000000001" customHeight="1" x14ac:dyDescent="0.15">
      <c r="A34" s="10">
        <f t="shared" si="1"/>
        <v>45466</v>
      </c>
      <c r="B34" s="11" t="str">
        <f t="shared" si="0"/>
        <v>日</v>
      </c>
      <c r="C34" s="23"/>
      <c r="D34" s="24"/>
      <c r="E34" s="27"/>
      <c r="F34" s="28"/>
      <c r="G34" s="29"/>
      <c r="H34" s="9" t="str">
        <f t="shared" si="2"/>
        <v/>
      </c>
      <c r="I34" s="82"/>
      <c r="J34" s="83"/>
      <c r="K34" s="84"/>
      <c r="L34"/>
    </row>
    <row r="35" spans="1:12" ht="17.100000000000001" customHeight="1" x14ac:dyDescent="0.15">
      <c r="A35" s="10">
        <f t="shared" si="1"/>
        <v>45467</v>
      </c>
      <c r="B35" s="11" t="str">
        <f t="shared" si="0"/>
        <v>月</v>
      </c>
      <c r="C35" s="23"/>
      <c r="D35" s="24"/>
      <c r="E35" s="27"/>
      <c r="F35" s="28"/>
      <c r="G35" s="29"/>
      <c r="H35" s="9" t="str">
        <f t="shared" si="2"/>
        <v/>
      </c>
      <c r="I35" s="85"/>
      <c r="J35" s="86"/>
      <c r="K35" s="87"/>
      <c r="L35"/>
    </row>
    <row r="36" spans="1:12" ht="17.100000000000001" customHeight="1" x14ac:dyDescent="0.15">
      <c r="A36" s="10">
        <f t="shared" si="1"/>
        <v>45468</v>
      </c>
      <c r="B36" s="11" t="str">
        <f t="shared" si="0"/>
        <v>火</v>
      </c>
      <c r="C36" s="23"/>
      <c r="D36" s="24"/>
      <c r="E36" s="27"/>
      <c r="F36" s="28"/>
      <c r="G36" s="29"/>
      <c r="H36" s="9" t="str">
        <f t="shared" si="2"/>
        <v/>
      </c>
      <c r="I36" s="85"/>
      <c r="J36" s="86"/>
      <c r="K36" s="87"/>
      <c r="L36"/>
    </row>
    <row r="37" spans="1:12" ht="17.100000000000001" customHeight="1" x14ac:dyDescent="0.15">
      <c r="A37" s="10">
        <f t="shared" si="1"/>
        <v>45469</v>
      </c>
      <c r="B37" s="11" t="str">
        <f t="shared" si="0"/>
        <v>水</v>
      </c>
      <c r="C37" s="23"/>
      <c r="D37" s="24"/>
      <c r="E37" s="27"/>
      <c r="F37" s="28"/>
      <c r="G37" s="29"/>
      <c r="H37" s="9" t="str">
        <f t="shared" si="2"/>
        <v/>
      </c>
      <c r="I37" s="85"/>
      <c r="J37" s="86"/>
      <c r="K37" s="87"/>
      <c r="L37"/>
    </row>
    <row r="38" spans="1:12" ht="17.100000000000001" customHeight="1" x14ac:dyDescent="0.15">
      <c r="A38" s="10">
        <f>A37+1</f>
        <v>45470</v>
      </c>
      <c r="B38" s="11" t="str">
        <f t="shared" si="0"/>
        <v>木</v>
      </c>
      <c r="C38" s="23"/>
      <c r="D38" s="24"/>
      <c r="E38" s="27"/>
      <c r="F38" s="28"/>
      <c r="G38" s="29"/>
      <c r="H38" s="9" t="str">
        <f t="shared" si="2"/>
        <v/>
      </c>
      <c r="I38" s="85"/>
      <c r="J38" s="86"/>
      <c r="K38" s="87"/>
      <c r="L38"/>
    </row>
    <row r="39" spans="1:12" ht="17.100000000000001" customHeight="1" x14ac:dyDescent="0.15">
      <c r="A39" s="10">
        <f>A38+1</f>
        <v>45471</v>
      </c>
      <c r="B39" s="11" t="str">
        <f t="shared" si="0"/>
        <v>金</v>
      </c>
      <c r="C39" s="23"/>
      <c r="D39" s="24"/>
      <c r="E39" s="27"/>
      <c r="F39" s="28"/>
      <c r="G39" s="29"/>
      <c r="H39" s="9" t="str">
        <f t="shared" si="2"/>
        <v/>
      </c>
      <c r="I39" s="85"/>
      <c r="J39" s="86"/>
      <c r="K39" s="87"/>
      <c r="L39"/>
    </row>
    <row r="40" spans="1:12" ht="17.100000000000001" customHeight="1" x14ac:dyDescent="0.15">
      <c r="A40" s="10">
        <f>IF(DAY(A39+1)&lt;4,"",A39+1)</f>
        <v>45472</v>
      </c>
      <c r="B40" s="11" t="str">
        <f t="shared" si="0"/>
        <v>土</v>
      </c>
      <c r="C40" s="23"/>
      <c r="D40" s="24"/>
      <c r="E40" s="27"/>
      <c r="F40" s="28"/>
      <c r="G40" s="29"/>
      <c r="H40" s="9" t="str">
        <f t="shared" si="2"/>
        <v/>
      </c>
      <c r="I40" s="88"/>
      <c r="J40" s="89"/>
      <c r="K40" s="90"/>
      <c r="L40"/>
    </row>
    <row r="41" spans="1:12" ht="17.100000000000001" customHeight="1" x14ac:dyDescent="0.15">
      <c r="A41" s="10">
        <f>IF(DAY(A39+2)&lt;4,"",A39+2)</f>
        <v>45473</v>
      </c>
      <c r="B41" s="11" t="str">
        <f t="shared" si="0"/>
        <v>日</v>
      </c>
      <c r="C41" s="23"/>
      <c r="D41" s="24"/>
      <c r="E41" s="27"/>
      <c r="F41" s="28"/>
      <c r="G41" s="29"/>
      <c r="H41" s="9" t="str">
        <f t="shared" si="2"/>
        <v/>
      </c>
      <c r="I41" s="82"/>
      <c r="J41" s="83"/>
      <c r="K41" s="84"/>
      <c r="L41"/>
    </row>
    <row r="42" spans="1:12" ht="17.100000000000001" customHeight="1" thickBot="1" x14ac:dyDescent="0.2">
      <c r="A42" s="12" t="str">
        <f>IF(DAY(A39+3)&lt;4,"",A39+3)</f>
        <v/>
      </c>
      <c r="B42" s="43" t="str">
        <f t="shared" si="0"/>
        <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018EF8AF-7EC5-4DD7-9B47-1EA753AE408F}">
      <formula1>"通常勤務,管理者,裁量,高プロ,出向,その他"</formula1>
    </dataValidation>
    <dataValidation type="list" allowBlank="1" showInputMessage="1" showErrorMessage="1" sqref="G2 K2" xr:uid="{4669A10F-1732-4E78-ABD6-05AA01F8815F}">
      <formula1>"あり,なし"</formula1>
    </dataValidation>
    <dataValidation type="list" allowBlank="1" showInputMessage="1" showErrorMessage="1" sqref="E1:G1" xr:uid="{52FBEE50-F4A0-43FB-B1A4-60F93051D129}">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878D1FA4-3948-4BE6-9F17-E167A38DDC75}">
      <formula1>0</formula1>
    </dataValidation>
    <dataValidation type="time" allowBlank="1" showInputMessage="1" showErrorMessage="1" errorTitle="時刻を入力してください。" error="0:00から23:59までの時刻が入力できます。" sqref="C12:C42 E12:E42 G12:G42" xr:uid="{433E80DA-1E86-4A62-B66D-515C276BA25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C11D9-A95B-4482-B34B-59A57A859087}">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28</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73"/>
      <c r="J12" s="74"/>
      <c r="K12" s="75"/>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76"/>
      <c r="J13" s="77"/>
      <c r="K13" s="78"/>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76"/>
      <c r="J14" s="77"/>
      <c r="K14" s="78"/>
      <c r="L14"/>
    </row>
    <row r="15" spans="1:13" ht="17.100000000000001" customHeight="1" x14ac:dyDescent="0.15">
      <c r="A15" s="10">
        <f t="shared" si="1"/>
        <v>45477</v>
      </c>
      <c r="B15" s="11" t="str">
        <f t="shared" si="0"/>
        <v>木</v>
      </c>
      <c r="C15" s="23"/>
      <c r="D15" s="24"/>
      <c r="E15" s="27"/>
      <c r="F15" s="28"/>
      <c r="G15" s="29"/>
      <c r="H15" s="9" t="str">
        <f t="shared" si="2"/>
        <v/>
      </c>
      <c r="I15" s="76"/>
      <c r="J15" s="77"/>
      <c r="K15" s="78"/>
      <c r="L15"/>
    </row>
    <row r="16" spans="1:13" ht="17.100000000000001" customHeight="1" x14ac:dyDescent="0.15">
      <c r="A16" s="10">
        <f t="shared" si="1"/>
        <v>45478</v>
      </c>
      <c r="B16" s="11" t="str">
        <f t="shared" si="0"/>
        <v>金</v>
      </c>
      <c r="C16" s="23"/>
      <c r="D16" s="24"/>
      <c r="E16" s="27"/>
      <c r="F16" s="28"/>
      <c r="G16" s="29"/>
      <c r="H16" s="9" t="str">
        <f t="shared" si="2"/>
        <v/>
      </c>
      <c r="I16" s="76"/>
      <c r="J16" s="77"/>
      <c r="K16" s="78"/>
      <c r="L16"/>
    </row>
    <row r="17" spans="1:12" ht="17.100000000000001" customHeight="1" x14ac:dyDescent="0.15">
      <c r="A17" s="36">
        <f t="shared" si="1"/>
        <v>45479</v>
      </c>
      <c r="B17" s="44" t="str">
        <f t="shared" si="0"/>
        <v>土</v>
      </c>
      <c r="C17" s="37"/>
      <c r="D17" s="38"/>
      <c r="E17" s="39"/>
      <c r="F17" s="40"/>
      <c r="G17" s="41"/>
      <c r="H17" s="9" t="str">
        <f t="shared" si="2"/>
        <v/>
      </c>
      <c r="I17" s="79"/>
      <c r="J17" s="80"/>
      <c r="K17" s="81"/>
      <c r="L17"/>
    </row>
    <row r="18" spans="1:12" ht="17.100000000000001" customHeight="1" x14ac:dyDescent="0.15">
      <c r="A18" s="36">
        <f t="shared" si="1"/>
        <v>45480</v>
      </c>
      <c r="B18" s="44" t="str">
        <f t="shared" si="0"/>
        <v>日</v>
      </c>
      <c r="C18" s="37"/>
      <c r="D18" s="38"/>
      <c r="E18" s="39"/>
      <c r="F18" s="40"/>
      <c r="G18" s="41"/>
      <c r="H18" s="9" t="str">
        <f t="shared" si="2"/>
        <v/>
      </c>
      <c r="I18" s="82"/>
      <c r="J18" s="83"/>
      <c r="K18" s="84"/>
      <c r="L18"/>
    </row>
    <row r="19" spans="1:12" ht="17.100000000000001" customHeight="1" x14ac:dyDescent="0.15">
      <c r="A19" s="10">
        <f t="shared" si="1"/>
        <v>45481</v>
      </c>
      <c r="B19" s="11" t="str">
        <f t="shared" si="0"/>
        <v>月</v>
      </c>
      <c r="C19" s="23"/>
      <c r="D19" s="24"/>
      <c r="E19" s="27"/>
      <c r="F19" s="28"/>
      <c r="G19" s="29"/>
      <c r="H19" s="9" t="str">
        <f t="shared" si="2"/>
        <v/>
      </c>
      <c r="I19" s="85"/>
      <c r="J19" s="86"/>
      <c r="K19" s="87"/>
      <c r="L19"/>
    </row>
    <row r="20" spans="1:12" ht="17.100000000000001" customHeight="1" x14ac:dyDescent="0.15">
      <c r="A20" s="10">
        <f t="shared" si="1"/>
        <v>45482</v>
      </c>
      <c r="B20" s="11" t="str">
        <f t="shared" si="0"/>
        <v>火</v>
      </c>
      <c r="C20" s="23"/>
      <c r="D20" s="24"/>
      <c r="E20" s="27"/>
      <c r="F20" s="28"/>
      <c r="G20" s="29"/>
      <c r="H20" s="9" t="str">
        <f t="shared" si="2"/>
        <v/>
      </c>
      <c r="I20" s="85"/>
      <c r="J20" s="86"/>
      <c r="K20" s="87"/>
      <c r="L20"/>
    </row>
    <row r="21" spans="1:12" ht="17.100000000000001" customHeight="1" x14ac:dyDescent="0.15">
      <c r="A21" s="53">
        <f t="shared" si="1"/>
        <v>45483</v>
      </c>
      <c r="B21" s="11" t="str">
        <f t="shared" si="0"/>
        <v>水</v>
      </c>
      <c r="C21" s="23"/>
      <c r="D21" s="24"/>
      <c r="E21" s="27"/>
      <c r="F21" s="28"/>
      <c r="G21" s="29"/>
      <c r="H21" s="9" t="str">
        <f t="shared" si="2"/>
        <v/>
      </c>
      <c r="I21" s="85"/>
      <c r="J21" s="86"/>
      <c r="K21" s="87"/>
      <c r="L21"/>
    </row>
    <row r="22" spans="1:12" ht="17.100000000000001" customHeight="1" x14ac:dyDescent="0.15">
      <c r="A22" s="10">
        <f t="shared" si="1"/>
        <v>45484</v>
      </c>
      <c r="B22" s="11" t="str">
        <f t="shared" si="0"/>
        <v>木</v>
      </c>
      <c r="C22" s="23"/>
      <c r="D22" s="24"/>
      <c r="E22" s="27"/>
      <c r="F22" s="28"/>
      <c r="G22" s="29"/>
      <c r="H22" s="9" t="str">
        <f t="shared" si="2"/>
        <v/>
      </c>
      <c r="I22" s="85"/>
      <c r="J22" s="86"/>
      <c r="K22" s="87"/>
      <c r="L22"/>
    </row>
    <row r="23" spans="1:12" ht="17.100000000000001" customHeight="1" x14ac:dyDescent="0.15">
      <c r="A23" s="10">
        <f t="shared" si="1"/>
        <v>45485</v>
      </c>
      <c r="B23" s="11" t="str">
        <f t="shared" si="0"/>
        <v>金</v>
      </c>
      <c r="C23" s="23"/>
      <c r="D23" s="24"/>
      <c r="E23" s="27"/>
      <c r="F23" s="28"/>
      <c r="G23" s="29"/>
      <c r="H23" s="9" t="str">
        <f t="shared" si="2"/>
        <v/>
      </c>
      <c r="I23" s="85"/>
      <c r="J23" s="86"/>
      <c r="K23" s="87"/>
      <c r="L23"/>
    </row>
    <row r="24" spans="1:12" ht="17.100000000000001" customHeight="1" x14ac:dyDescent="0.15">
      <c r="A24" s="10">
        <f t="shared" si="1"/>
        <v>45486</v>
      </c>
      <c r="B24" s="11" t="str">
        <f t="shared" si="0"/>
        <v>土</v>
      </c>
      <c r="C24" s="23"/>
      <c r="D24" s="24"/>
      <c r="E24" s="27"/>
      <c r="F24" s="28"/>
      <c r="G24" s="29"/>
      <c r="H24" s="9" t="str">
        <f t="shared" si="2"/>
        <v/>
      </c>
      <c r="I24" s="88"/>
      <c r="J24" s="89"/>
      <c r="K24" s="90"/>
      <c r="L24"/>
    </row>
    <row r="25" spans="1:12" ht="17.100000000000001" customHeight="1" x14ac:dyDescent="0.15">
      <c r="A25" s="10">
        <f t="shared" si="1"/>
        <v>45487</v>
      </c>
      <c r="B25" s="11" t="str">
        <f t="shared" si="0"/>
        <v>日</v>
      </c>
      <c r="C25" s="23"/>
      <c r="D25" s="24"/>
      <c r="E25" s="27"/>
      <c r="F25" s="28"/>
      <c r="G25" s="29"/>
      <c r="H25" s="9" t="str">
        <f t="shared" si="2"/>
        <v/>
      </c>
      <c r="I25" s="82"/>
      <c r="J25" s="83"/>
      <c r="K25" s="84"/>
      <c r="L25"/>
    </row>
    <row r="26" spans="1:12" ht="17.100000000000001" customHeight="1" x14ac:dyDescent="0.15">
      <c r="A26" s="10">
        <f t="shared" si="1"/>
        <v>45488</v>
      </c>
      <c r="B26" s="11" t="s">
        <v>37</v>
      </c>
      <c r="C26" s="23"/>
      <c r="D26" s="24"/>
      <c r="E26" s="27"/>
      <c r="F26" s="28"/>
      <c r="G26" s="29"/>
      <c r="H26" s="9" t="str">
        <f t="shared" si="2"/>
        <v/>
      </c>
      <c r="I26" s="85"/>
      <c r="J26" s="86"/>
      <c r="K26" s="87"/>
      <c r="L26"/>
    </row>
    <row r="27" spans="1:12" ht="17.100000000000001" customHeight="1" x14ac:dyDescent="0.15">
      <c r="A27" s="10">
        <f t="shared" si="1"/>
        <v>45489</v>
      </c>
      <c r="B27" s="11" t="str">
        <f t="shared" ref="B27:B42" si="3">TEXT(A27,"aaa")</f>
        <v>火</v>
      </c>
      <c r="C27" s="23"/>
      <c r="D27" s="24"/>
      <c r="E27" s="27"/>
      <c r="F27" s="28"/>
      <c r="G27" s="29"/>
      <c r="H27" s="9" t="str">
        <f t="shared" si="2"/>
        <v/>
      </c>
      <c r="I27" s="85"/>
      <c r="J27" s="86"/>
      <c r="K27" s="87"/>
      <c r="L27"/>
    </row>
    <row r="28" spans="1:12" ht="17.100000000000001" customHeight="1" x14ac:dyDescent="0.15">
      <c r="A28" s="10">
        <f t="shared" si="1"/>
        <v>45490</v>
      </c>
      <c r="B28" s="11" t="str">
        <f t="shared" si="3"/>
        <v>水</v>
      </c>
      <c r="C28" s="23"/>
      <c r="D28" s="24"/>
      <c r="E28" s="27"/>
      <c r="F28" s="28"/>
      <c r="G28" s="29"/>
      <c r="H28" s="9" t="str">
        <f t="shared" si="2"/>
        <v/>
      </c>
      <c r="I28" s="85"/>
      <c r="J28" s="86"/>
      <c r="K28" s="87"/>
      <c r="L28"/>
    </row>
    <row r="29" spans="1:12" ht="17.100000000000001" customHeight="1" x14ac:dyDescent="0.15">
      <c r="A29" s="10">
        <f t="shared" si="1"/>
        <v>45491</v>
      </c>
      <c r="B29" s="11" t="str">
        <f t="shared" si="3"/>
        <v>木</v>
      </c>
      <c r="C29" s="23"/>
      <c r="D29" s="24"/>
      <c r="E29" s="27"/>
      <c r="F29" s="28"/>
      <c r="G29" s="29"/>
      <c r="H29" s="9" t="str">
        <f t="shared" si="2"/>
        <v/>
      </c>
      <c r="I29" s="85"/>
      <c r="J29" s="86"/>
      <c r="K29" s="87"/>
      <c r="L29"/>
    </row>
    <row r="30" spans="1:12" ht="17.100000000000001" customHeight="1" x14ac:dyDescent="0.15">
      <c r="A30" s="10">
        <f t="shared" si="1"/>
        <v>45492</v>
      </c>
      <c r="B30" s="11" t="str">
        <f t="shared" si="3"/>
        <v>金</v>
      </c>
      <c r="C30" s="23"/>
      <c r="D30" s="24"/>
      <c r="E30" s="27"/>
      <c r="F30" s="28"/>
      <c r="G30" s="29"/>
      <c r="H30" s="9" t="str">
        <f t="shared" si="2"/>
        <v/>
      </c>
      <c r="I30" s="85"/>
      <c r="J30" s="86"/>
      <c r="K30" s="87"/>
      <c r="L30"/>
    </row>
    <row r="31" spans="1:12" ht="17.100000000000001" customHeight="1" x14ac:dyDescent="0.15">
      <c r="A31" s="10">
        <f t="shared" si="1"/>
        <v>45493</v>
      </c>
      <c r="B31" s="11" t="str">
        <f t="shared" si="3"/>
        <v>土</v>
      </c>
      <c r="C31" s="23"/>
      <c r="D31" s="24"/>
      <c r="E31" s="27"/>
      <c r="F31" s="28"/>
      <c r="G31" s="29"/>
      <c r="H31" s="9" t="str">
        <f t="shared" si="2"/>
        <v/>
      </c>
      <c r="I31" s="88"/>
      <c r="J31" s="89"/>
      <c r="K31" s="90"/>
      <c r="L31"/>
    </row>
    <row r="32" spans="1:12" ht="17.100000000000001" customHeight="1" x14ac:dyDescent="0.15">
      <c r="A32" s="10">
        <f t="shared" si="1"/>
        <v>45494</v>
      </c>
      <c r="B32" s="11" t="str">
        <f t="shared" si="3"/>
        <v>日</v>
      </c>
      <c r="C32" s="23"/>
      <c r="D32" s="24"/>
      <c r="E32" s="27"/>
      <c r="F32" s="28"/>
      <c r="G32" s="29"/>
      <c r="H32" s="9" t="str">
        <f t="shared" si="2"/>
        <v/>
      </c>
      <c r="I32" s="82"/>
      <c r="J32" s="83"/>
      <c r="K32" s="84"/>
      <c r="L32"/>
    </row>
    <row r="33" spans="1:12" ht="17.100000000000001" customHeight="1" x14ac:dyDescent="0.15">
      <c r="A33" s="10">
        <f t="shared" si="1"/>
        <v>45495</v>
      </c>
      <c r="B33" s="11" t="str">
        <f t="shared" si="3"/>
        <v>月</v>
      </c>
      <c r="C33" s="23"/>
      <c r="D33" s="24"/>
      <c r="E33" s="27"/>
      <c r="F33" s="28"/>
      <c r="G33" s="29"/>
      <c r="H33" s="9" t="str">
        <f t="shared" si="2"/>
        <v/>
      </c>
      <c r="I33" s="85"/>
      <c r="J33" s="86"/>
      <c r="K33" s="87"/>
      <c r="L33"/>
    </row>
    <row r="34" spans="1:12" ht="17.100000000000001" customHeight="1" x14ac:dyDescent="0.15">
      <c r="A34" s="10">
        <f t="shared" si="1"/>
        <v>45496</v>
      </c>
      <c r="B34" s="11" t="str">
        <f t="shared" si="3"/>
        <v>火</v>
      </c>
      <c r="C34" s="23"/>
      <c r="D34" s="24"/>
      <c r="E34" s="27"/>
      <c r="F34" s="28"/>
      <c r="G34" s="29"/>
      <c r="H34" s="9" t="str">
        <f t="shared" si="2"/>
        <v/>
      </c>
      <c r="I34" s="85"/>
      <c r="J34" s="86"/>
      <c r="K34" s="87"/>
      <c r="L34"/>
    </row>
    <row r="35" spans="1:12" ht="17.100000000000001" customHeight="1" x14ac:dyDescent="0.15">
      <c r="A35" s="10">
        <f t="shared" si="1"/>
        <v>45497</v>
      </c>
      <c r="B35" s="11" t="str">
        <f t="shared" si="3"/>
        <v>水</v>
      </c>
      <c r="C35" s="23"/>
      <c r="D35" s="24"/>
      <c r="E35" s="27"/>
      <c r="F35" s="28"/>
      <c r="G35" s="29"/>
      <c r="H35" s="9" t="str">
        <f t="shared" si="2"/>
        <v/>
      </c>
      <c r="I35" s="85"/>
      <c r="J35" s="86"/>
      <c r="K35" s="87"/>
      <c r="L35"/>
    </row>
    <row r="36" spans="1:12" ht="17.100000000000001" customHeight="1" x14ac:dyDescent="0.15">
      <c r="A36" s="10">
        <f t="shared" si="1"/>
        <v>45498</v>
      </c>
      <c r="B36" s="11" t="str">
        <f t="shared" si="3"/>
        <v>木</v>
      </c>
      <c r="C36" s="23"/>
      <c r="D36" s="24"/>
      <c r="E36" s="27"/>
      <c r="F36" s="28"/>
      <c r="G36" s="29"/>
      <c r="H36" s="9" t="str">
        <f t="shared" si="2"/>
        <v/>
      </c>
      <c r="I36" s="85"/>
      <c r="J36" s="86"/>
      <c r="K36" s="87"/>
      <c r="L36"/>
    </row>
    <row r="37" spans="1:12" ht="17.100000000000001" customHeight="1" x14ac:dyDescent="0.15">
      <c r="A37" s="10">
        <f t="shared" si="1"/>
        <v>45499</v>
      </c>
      <c r="B37" s="11" t="str">
        <f t="shared" si="3"/>
        <v>金</v>
      </c>
      <c r="C37" s="23"/>
      <c r="D37" s="24"/>
      <c r="E37" s="27"/>
      <c r="F37" s="28"/>
      <c r="G37" s="29"/>
      <c r="H37" s="9" t="str">
        <f t="shared" si="2"/>
        <v/>
      </c>
      <c r="I37" s="85"/>
      <c r="J37" s="86"/>
      <c r="K37" s="87"/>
      <c r="L37"/>
    </row>
    <row r="38" spans="1:12" ht="17.100000000000001" customHeight="1" x14ac:dyDescent="0.15">
      <c r="A38" s="10">
        <f>A37+1</f>
        <v>45500</v>
      </c>
      <c r="B38" s="11" t="str">
        <f t="shared" si="3"/>
        <v>土</v>
      </c>
      <c r="C38" s="23"/>
      <c r="D38" s="24"/>
      <c r="E38" s="27"/>
      <c r="F38" s="28"/>
      <c r="G38" s="29"/>
      <c r="H38" s="9" t="str">
        <f t="shared" si="2"/>
        <v/>
      </c>
      <c r="I38" s="88"/>
      <c r="J38" s="89"/>
      <c r="K38" s="90"/>
      <c r="L38"/>
    </row>
    <row r="39" spans="1:12" ht="17.100000000000001" customHeight="1" x14ac:dyDescent="0.15">
      <c r="A39" s="10">
        <f>A38+1</f>
        <v>45501</v>
      </c>
      <c r="B39" s="11" t="str">
        <f t="shared" si="3"/>
        <v>日</v>
      </c>
      <c r="C39" s="23"/>
      <c r="D39" s="24"/>
      <c r="E39" s="27"/>
      <c r="F39" s="28"/>
      <c r="G39" s="29"/>
      <c r="H39" s="9" t="str">
        <f t="shared" si="2"/>
        <v/>
      </c>
      <c r="I39" s="82"/>
      <c r="J39" s="83"/>
      <c r="K39" s="84"/>
      <c r="L39"/>
    </row>
    <row r="40" spans="1:12" ht="17.100000000000001" customHeight="1" x14ac:dyDescent="0.15">
      <c r="A40" s="10">
        <f>IF(DAY(A39+1)&lt;4,"",A39+1)</f>
        <v>45502</v>
      </c>
      <c r="B40" s="11" t="str">
        <f t="shared" si="3"/>
        <v>月</v>
      </c>
      <c r="C40" s="23"/>
      <c r="D40" s="24"/>
      <c r="E40" s="27"/>
      <c r="F40" s="28"/>
      <c r="G40" s="29"/>
      <c r="H40" s="9" t="str">
        <f t="shared" si="2"/>
        <v/>
      </c>
      <c r="I40" s="85"/>
      <c r="J40" s="86"/>
      <c r="K40" s="87"/>
      <c r="L40"/>
    </row>
    <row r="41" spans="1:12" ht="17.100000000000001" customHeight="1" x14ac:dyDescent="0.15">
      <c r="A41" s="10">
        <f>IF(DAY(A39+2)&lt;4,"",A39+2)</f>
        <v>45503</v>
      </c>
      <c r="B41" s="11" t="str">
        <f t="shared" si="3"/>
        <v>火</v>
      </c>
      <c r="C41" s="23"/>
      <c r="D41" s="24"/>
      <c r="E41" s="27"/>
      <c r="F41" s="28"/>
      <c r="G41" s="29"/>
      <c r="H41" s="9" t="str">
        <f t="shared" si="2"/>
        <v/>
      </c>
      <c r="I41" s="85"/>
      <c r="J41" s="86"/>
      <c r="K41" s="87"/>
      <c r="L41"/>
    </row>
    <row r="42" spans="1:12" ht="17.100000000000001" customHeight="1" thickBot="1" x14ac:dyDescent="0.2">
      <c r="A42" s="12">
        <f>IF(DAY(A39+3)&lt;4,"",A39+3)</f>
        <v>45504</v>
      </c>
      <c r="B42" s="43" t="str">
        <f t="shared" si="3"/>
        <v>水</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4410543B-5B70-4072-BFF8-8B39ECA87320}">
      <formula1>"通常勤務,管理者,裁量,高プロ,出向,その他"</formula1>
    </dataValidation>
    <dataValidation type="list" allowBlank="1" showInputMessage="1" showErrorMessage="1" sqref="G2 K2" xr:uid="{4FB5DCDB-5E65-4CFD-B453-62EB1DF92BBB}">
      <formula1>"あり,なし"</formula1>
    </dataValidation>
    <dataValidation type="list" allowBlank="1" showInputMessage="1" showErrorMessage="1" sqref="E1:G1" xr:uid="{129B9300-9B11-40EE-9741-B74EB342B96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816910F7-3681-4A96-A9FE-619D6DA1ACDA}">
      <formula1>0</formula1>
    </dataValidation>
    <dataValidation type="time" allowBlank="1" showInputMessage="1" showErrorMessage="1" errorTitle="時刻を入力してください。" error="0:00から23:59までの時刻が入力できます。" sqref="C12:C42 E12:E42 G12:G42" xr:uid="{7CFFA776-0C79-40C7-95FC-E26A0D18A6B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7768F-8138-43E7-A2B0-030BDD06B4CD}">
  <sheetPr codeName="Sheet5"/>
  <dimension ref="A1:N57"/>
  <sheetViews>
    <sheetView topLeftCell="A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29</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73"/>
      <c r="J12" s="74"/>
      <c r="K12" s="75"/>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76"/>
      <c r="J13" s="77"/>
      <c r="K13" s="78"/>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79"/>
      <c r="J14" s="80"/>
      <c r="K14" s="81"/>
      <c r="L14"/>
    </row>
    <row r="15" spans="1:13" ht="17.100000000000001" customHeight="1" x14ac:dyDescent="0.15">
      <c r="A15" s="10">
        <f t="shared" si="1"/>
        <v>45508</v>
      </c>
      <c r="B15" s="11" t="str">
        <f t="shared" si="0"/>
        <v>日</v>
      </c>
      <c r="C15" s="23"/>
      <c r="D15" s="24"/>
      <c r="E15" s="27"/>
      <c r="F15" s="28"/>
      <c r="G15" s="29"/>
      <c r="H15" s="9" t="str">
        <f t="shared" si="2"/>
        <v/>
      </c>
      <c r="I15" s="82"/>
      <c r="J15" s="83"/>
      <c r="K15" s="84"/>
      <c r="L15"/>
    </row>
    <row r="16" spans="1:13" ht="17.100000000000001" customHeight="1" x14ac:dyDescent="0.15">
      <c r="A16" s="10">
        <f t="shared" si="1"/>
        <v>45509</v>
      </c>
      <c r="B16" s="11" t="str">
        <f t="shared" si="0"/>
        <v>月</v>
      </c>
      <c r="C16" s="23"/>
      <c r="D16" s="24"/>
      <c r="E16" s="27"/>
      <c r="F16" s="28"/>
      <c r="G16" s="29"/>
      <c r="H16" s="9" t="str">
        <f t="shared" si="2"/>
        <v/>
      </c>
      <c r="I16" s="85"/>
      <c r="J16" s="86"/>
      <c r="K16" s="87"/>
      <c r="L16"/>
    </row>
    <row r="17" spans="1:12" ht="17.100000000000001" customHeight="1" x14ac:dyDescent="0.15">
      <c r="A17" s="36">
        <f t="shared" si="1"/>
        <v>45510</v>
      </c>
      <c r="B17" s="44" t="str">
        <f t="shared" si="0"/>
        <v>火</v>
      </c>
      <c r="C17" s="37"/>
      <c r="D17" s="38"/>
      <c r="E17" s="39"/>
      <c r="F17" s="40"/>
      <c r="G17" s="41"/>
      <c r="H17" s="9" t="str">
        <f t="shared" si="2"/>
        <v/>
      </c>
      <c r="I17" s="85"/>
      <c r="J17" s="86"/>
      <c r="K17" s="87"/>
      <c r="L17"/>
    </row>
    <row r="18" spans="1:12" ht="17.100000000000001" customHeight="1" x14ac:dyDescent="0.15">
      <c r="A18" s="36">
        <f t="shared" si="1"/>
        <v>45511</v>
      </c>
      <c r="B18" s="44" t="str">
        <f t="shared" si="0"/>
        <v>水</v>
      </c>
      <c r="C18" s="37"/>
      <c r="D18" s="38"/>
      <c r="E18" s="39"/>
      <c r="F18" s="40"/>
      <c r="G18" s="41"/>
      <c r="H18" s="9" t="str">
        <f t="shared" si="2"/>
        <v/>
      </c>
      <c r="I18" s="85"/>
      <c r="J18" s="86"/>
      <c r="K18" s="87"/>
      <c r="L18"/>
    </row>
    <row r="19" spans="1:12" ht="17.100000000000001" customHeight="1" x14ac:dyDescent="0.15">
      <c r="A19" s="10">
        <f t="shared" si="1"/>
        <v>45512</v>
      </c>
      <c r="B19" s="11" t="str">
        <f t="shared" si="0"/>
        <v>木</v>
      </c>
      <c r="C19" s="23"/>
      <c r="D19" s="24"/>
      <c r="E19" s="27"/>
      <c r="F19" s="28"/>
      <c r="G19" s="29"/>
      <c r="H19" s="9" t="str">
        <f t="shared" si="2"/>
        <v/>
      </c>
      <c r="I19" s="85"/>
      <c r="J19" s="86"/>
      <c r="K19" s="87"/>
      <c r="L19"/>
    </row>
    <row r="20" spans="1:12" ht="17.100000000000001" customHeight="1" x14ac:dyDescent="0.15">
      <c r="A20" s="10">
        <f t="shared" si="1"/>
        <v>45513</v>
      </c>
      <c r="B20" s="11" t="str">
        <f t="shared" si="0"/>
        <v>金</v>
      </c>
      <c r="C20" s="23"/>
      <c r="D20" s="24"/>
      <c r="E20" s="27"/>
      <c r="F20" s="28"/>
      <c r="G20" s="29"/>
      <c r="H20" s="9" t="str">
        <f t="shared" si="2"/>
        <v/>
      </c>
      <c r="I20" s="85"/>
      <c r="J20" s="86"/>
      <c r="K20" s="87"/>
      <c r="L20"/>
    </row>
    <row r="21" spans="1:12" ht="17.100000000000001" customHeight="1" x14ac:dyDescent="0.15">
      <c r="A21" s="53">
        <f t="shared" si="1"/>
        <v>45514</v>
      </c>
      <c r="B21" s="11" t="str">
        <f t="shared" si="0"/>
        <v>土</v>
      </c>
      <c r="C21" s="23"/>
      <c r="D21" s="24"/>
      <c r="E21" s="27"/>
      <c r="F21" s="28"/>
      <c r="G21" s="29"/>
      <c r="H21" s="9" t="str">
        <f t="shared" si="2"/>
        <v/>
      </c>
      <c r="I21" s="88"/>
      <c r="J21" s="89"/>
      <c r="K21" s="90"/>
      <c r="L21"/>
    </row>
    <row r="22" spans="1:12" ht="17.100000000000001" customHeight="1" x14ac:dyDescent="0.15">
      <c r="A22" s="10">
        <f t="shared" si="1"/>
        <v>45515</v>
      </c>
      <c r="B22" s="11" t="s">
        <v>37</v>
      </c>
      <c r="C22" s="23"/>
      <c r="D22" s="24"/>
      <c r="E22" s="27"/>
      <c r="F22" s="28"/>
      <c r="G22" s="29"/>
      <c r="H22" s="9" t="str">
        <f t="shared" si="2"/>
        <v/>
      </c>
      <c r="I22" s="82"/>
      <c r="J22" s="83"/>
      <c r="K22" s="84"/>
      <c r="L22"/>
    </row>
    <row r="23" spans="1:12" ht="17.100000000000001" customHeight="1" x14ac:dyDescent="0.15">
      <c r="A23" s="10">
        <f t="shared" si="1"/>
        <v>45516</v>
      </c>
      <c r="B23" s="11" t="s">
        <v>38</v>
      </c>
      <c r="C23" s="23"/>
      <c r="D23" s="24"/>
      <c r="E23" s="27"/>
      <c r="F23" s="28"/>
      <c r="G23" s="29"/>
      <c r="H23" s="9" t="str">
        <f t="shared" si="2"/>
        <v/>
      </c>
      <c r="I23" s="85"/>
      <c r="J23" s="86"/>
      <c r="K23" s="87"/>
      <c r="L23"/>
    </row>
    <row r="24" spans="1:12" ht="17.100000000000001" customHeight="1" x14ac:dyDescent="0.15">
      <c r="A24" s="10">
        <f t="shared" si="1"/>
        <v>45517</v>
      </c>
      <c r="B24" s="11" t="str">
        <f t="shared" ref="B24:B42" si="3">TEXT(A24,"aaa")</f>
        <v>火</v>
      </c>
      <c r="C24" s="23"/>
      <c r="D24" s="24"/>
      <c r="E24" s="27"/>
      <c r="F24" s="28"/>
      <c r="G24" s="29"/>
      <c r="H24" s="9" t="str">
        <f t="shared" si="2"/>
        <v/>
      </c>
      <c r="I24" s="85"/>
      <c r="J24" s="86"/>
      <c r="K24" s="87"/>
      <c r="L24"/>
    </row>
    <row r="25" spans="1:12" ht="17.100000000000001" customHeight="1" x14ac:dyDescent="0.15">
      <c r="A25" s="10">
        <f t="shared" si="1"/>
        <v>45518</v>
      </c>
      <c r="B25" s="11" t="str">
        <f t="shared" si="3"/>
        <v>水</v>
      </c>
      <c r="C25" s="23"/>
      <c r="D25" s="24"/>
      <c r="E25" s="27"/>
      <c r="F25" s="28"/>
      <c r="G25" s="29"/>
      <c r="H25" s="9" t="str">
        <f t="shared" si="2"/>
        <v/>
      </c>
      <c r="I25" s="85"/>
      <c r="J25" s="86"/>
      <c r="K25" s="87"/>
      <c r="L25"/>
    </row>
    <row r="26" spans="1:12" ht="17.100000000000001" customHeight="1" x14ac:dyDescent="0.15">
      <c r="A26" s="10">
        <f t="shared" si="1"/>
        <v>45519</v>
      </c>
      <c r="B26" s="11" t="str">
        <f t="shared" si="3"/>
        <v>木</v>
      </c>
      <c r="C26" s="23"/>
      <c r="D26" s="24"/>
      <c r="E26" s="27"/>
      <c r="F26" s="28"/>
      <c r="G26" s="29"/>
      <c r="H26" s="9" t="str">
        <f t="shared" si="2"/>
        <v/>
      </c>
      <c r="I26" s="85"/>
      <c r="J26" s="86"/>
      <c r="K26" s="87"/>
      <c r="L26"/>
    </row>
    <row r="27" spans="1:12" ht="17.100000000000001" customHeight="1" x14ac:dyDescent="0.15">
      <c r="A27" s="10">
        <f t="shared" si="1"/>
        <v>45520</v>
      </c>
      <c r="B27" s="11" t="str">
        <f t="shared" si="3"/>
        <v>金</v>
      </c>
      <c r="C27" s="23"/>
      <c r="D27" s="24"/>
      <c r="E27" s="27"/>
      <c r="F27" s="28"/>
      <c r="G27" s="29"/>
      <c r="H27" s="9" t="str">
        <f t="shared" si="2"/>
        <v/>
      </c>
      <c r="I27" s="85"/>
      <c r="J27" s="86"/>
      <c r="K27" s="87"/>
      <c r="L27"/>
    </row>
    <row r="28" spans="1:12" ht="17.100000000000001" customHeight="1" x14ac:dyDescent="0.15">
      <c r="A28" s="10">
        <f t="shared" si="1"/>
        <v>45521</v>
      </c>
      <c r="B28" s="11" t="str">
        <f t="shared" si="3"/>
        <v>土</v>
      </c>
      <c r="C28" s="23"/>
      <c r="D28" s="24"/>
      <c r="E28" s="27"/>
      <c r="F28" s="28"/>
      <c r="G28" s="29"/>
      <c r="H28" s="9" t="str">
        <f t="shared" si="2"/>
        <v/>
      </c>
      <c r="I28" s="88"/>
      <c r="J28" s="89"/>
      <c r="K28" s="90"/>
      <c r="L28"/>
    </row>
    <row r="29" spans="1:12" ht="17.100000000000001" customHeight="1" x14ac:dyDescent="0.15">
      <c r="A29" s="10">
        <f t="shared" si="1"/>
        <v>45522</v>
      </c>
      <c r="B29" s="11" t="str">
        <f t="shared" si="3"/>
        <v>日</v>
      </c>
      <c r="C29" s="23"/>
      <c r="D29" s="24"/>
      <c r="E29" s="27"/>
      <c r="F29" s="28"/>
      <c r="G29" s="29"/>
      <c r="H29" s="9" t="str">
        <f t="shared" si="2"/>
        <v/>
      </c>
      <c r="I29" s="82"/>
      <c r="J29" s="83"/>
      <c r="K29" s="84"/>
      <c r="L29"/>
    </row>
    <row r="30" spans="1:12" ht="17.100000000000001" customHeight="1" x14ac:dyDescent="0.15">
      <c r="A30" s="10">
        <f t="shared" si="1"/>
        <v>45523</v>
      </c>
      <c r="B30" s="11" t="str">
        <f t="shared" si="3"/>
        <v>月</v>
      </c>
      <c r="C30" s="23"/>
      <c r="D30" s="24"/>
      <c r="E30" s="27"/>
      <c r="F30" s="28"/>
      <c r="G30" s="29"/>
      <c r="H30" s="9" t="str">
        <f t="shared" si="2"/>
        <v/>
      </c>
      <c r="I30" s="85"/>
      <c r="J30" s="86"/>
      <c r="K30" s="87"/>
      <c r="L30"/>
    </row>
    <row r="31" spans="1:12" ht="17.100000000000001" customHeight="1" x14ac:dyDescent="0.15">
      <c r="A31" s="10">
        <f t="shared" si="1"/>
        <v>45524</v>
      </c>
      <c r="B31" s="11" t="str">
        <f t="shared" si="3"/>
        <v>火</v>
      </c>
      <c r="C31" s="23"/>
      <c r="D31" s="24"/>
      <c r="E31" s="27"/>
      <c r="F31" s="28"/>
      <c r="G31" s="29"/>
      <c r="H31" s="9" t="str">
        <f t="shared" si="2"/>
        <v/>
      </c>
      <c r="I31" s="85"/>
      <c r="J31" s="86"/>
      <c r="K31" s="87"/>
      <c r="L31"/>
    </row>
    <row r="32" spans="1:12" ht="17.100000000000001" customHeight="1" x14ac:dyDescent="0.15">
      <c r="A32" s="10">
        <f t="shared" si="1"/>
        <v>45525</v>
      </c>
      <c r="B32" s="11" t="str">
        <f t="shared" si="3"/>
        <v>水</v>
      </c>
      <c r="C32" s="23"/>
      <c r="D32" s="24"/>
      <c r="E32" s="27"/>
      <c r="F32" s="28"/>
      <c r="G32" s="29"/>
      <c r="H32" s="9" t="str">
        <f t="shared" si="2"/>
        <v/>
      </c>
      <c r="I32" s="85"/>
      <c r="J32" s="86"/>
      <c r="K32" s="87"/>
      <c r="L32"/>
    </row>
    <row r="33" spans="1:12" ht="17.100000000000001" customHeight="1" x14ac:dyDescent="0.15">
      <c r="A33" s="10">
        <f t="shared" si="1"/>
        <v>45526</v>
      </c>
      <c r="B33" s="11" t="str">
        <f t="shared" si="3"/>
        <v>木</v>
      </c>
      <c r="C33" s="23"/>
      <c r="D33" s="24"/>
      <c r="E33" s="27"/>
      <c r="F33" s="28"/>
      <c r="G33" s="29"/>
      <c r="H33" s="9" t="str">
        <f t="shared" si="2"/>
        <v/>
      </c>
      <c r="I33" s="85"/>
      <c r="J33" s="86"/>
      <c r="K33" s="87"/>
      <c r="L33"/>
    </row>
    <row r="34" spans="1:12" ht="17.100000000000001" customHeight="1" x14ac:dyDescent="0.15">
      <c r="A34" s="10">
        <f t="shared" si="1"/>
        <v>45527</v>
      </c>
      <c r="B34" s="11" t="str">
        <f t="shared" si="3"/>
        <v>金</v>
      </c>
      <c r="C34" s="23"/>
      <c r="D34" s="24"/>
      <c r="E34" s="27"/>
      <c r="F34" s="28"/>
      <c r="G34" s="29"/>
      <c r="H34" s="9" t="str">
        <f t="shared" si="2"/>
        <v/>
      </c>
      <c r="I34" s="85"/>
      <c r="J34" s="86"/>
      <c r="K34" s="87"/>
      <c r="L34"/>
    </row>
    <row r="35" spans="1:12" ht="17.100000000000001" customHeight="1" x14ac:dyDescent="0.15">
      <c r="A35" s="10">
        <f t="shared" si="1"/>
        <v>45528</v>
      </c>
      <c r="B35" s="11" t="str">
        <f t="shared" si="3"/>
        <v>土</v>
      </c>
      <c r="C35" s="23"/>
      <c r="D35" s="24"/>
      <c r="E35" s="27"/>
      <c r="F35" s="28"/>
      <c r="G35" s="29"/>
      <c r="H35" s="9" t="str">
        <f t="shared" si="2"/>
        <v/>
      </c>
      <c r="I35" s="88"/>
      <c r="J35" s="89"/>
      <c r="K35" s="90"/>
      <c r="L35"/>
    </row>
    <row r="36" spans="1:12" ht="17.100000000000001" customHeight="1" x14ac:dyDescent="0.15">
      <c r="A36" s="10">
        <f t="shared" si="1"/>
        <v>45529</v>
      </c>
      <c r="B36" s="11" t="str">
        <f t="shared" si="3"/>
        <v>日</v>
      </c>
      <c r="C36" s="23"/>
      <c r="D36" s="24"/>
      <c r="E36" s="27"/>
      <c r="F36" s="28"/>
      <c r="G36" s="29"/>
      <c r="H36" s="9" t="str">
        <f t="shared" si="2"/>
        <v/>
      </c>
      <c r="I36" s="82"/>
      <c r="J36" s="83"/>
      <c r="K36" s="84"/>
      <c r="L36"/>
    </row>
    <row r="37" spans="1:12" ht="17.100000000000001" customHeight="1" x14ac:dyDescent="0.15">
      <c r="A37" s="10">
        <f t="shared" si="1"/>
        <v>45530</v>
      </c>
      <c r="B37" s="11" t="str">
        <f t="shared" si="3"/>
        <v>月</v>
      </c>
      <c r="C37" s="23"/>
      <c r="D37" s="24"/>
      <c r="E37" s="27"/>
      <c r="F37" s="28"/>
      <c r="G37" s="29"/>
      <c r="H37" s="9" t="str">
        <f t="shared" si="2"/>
        <v/>
      </c>
      <c r="I37" s="85"/>
      <c r="J37" s="86"/>
      <c r="K37" s="87"/>
      <c r="L37"/>
    </row>
    <row r="38" spans="1:12" ht="17.100000000000001" customHeight="1" x14ac:dyDescent="0.15">
      <c r="A38" s="10">
        <f>A37+1</f>
        <v>45531</v>
      </c>
      <c r="B38" s="11" t="str">
        <f t="shared" si="3"/>
        <v>火</v>
      </c>
      <c r="C38" s="23"/>
      <c r="D38" s="24"/>
      <c r="E38" s="27"/>
      <c r="F38" s="28"/>
      <c r="G38" s="29"/>
      <c r="H38" s="9" t="str">
        <f t="shared" si="2"/>
        <v/>
      </c>
      <c r="I38" s="85"/>
      <c r="J38" s="86"/>
      <c r="K38" s="87"/>
      <c r="L38"/>
    </row>
    <row r="39" spans="1:12" ht="17.100000000000001" customHeight="1" x14ac:dyDescent="0.15">
      <c r="A39" s="10">
        <f>A38+1</f>
        <v>45532</v>
      </c>
      <c r="B39" s="11" t="str">
        <f t="shared" si="3"/>
        <v>水</v>
      </c>
      <c r="C39" s="23"/>
      <c r="D39" s="24"/>
      <c r="E39" s="27"/>
      <c r="F39" s="28"/>
      <c r="G39" s="29"/>
      <c r="H39" s="9" t="str">
        <f t="shared" si="2"/>
        <v/>
      </c>
      <c r="I39" s="85"/>
      <c r="J39" s="86"/>
      <c r="K39" s="87"/>
      <c r="L39"/>
    </row>
    <row r="40" spans="1:12" ht="17.100000000000001" customHeight="1" x14ac:dyDescent="0.15">
      <c r="A40" s="10">
        <f>IF(DAY(A39+1)&lt;4,"",A39+1)</f>
        <v>45533</v>
      </c>
      <c r="B40" s="11" t="str">
        <f t="shared" si="3"/>
        <v>木</v>
      </c>
      <c r="C40" s="23"/>
      <c r="D40" s="24"/>
      <c r="E40" s="27"/>
      <c r="F40" s="28"/>
      <c r="G40" s="29"/>
      <c r="H40" s="9" t="str">
        <f t="shared" si="2"/>
        <v/>
      </c>
      <c r="I40" s="85"/>
      <c r="J40" s="86"/>
      <c r="K40" s="87"/>
      <c r="L40"/>
    </row>
    <row r="41" spans="1:12" ht="17.100000000000001" customHeight="1" x14ac:dyDescent="0.15">
      <c r="A41" s="10">
        <f>IF(DAY(A39+2)&lt;4,"",A39+2)</f>
        <v>45534</v>
      </c>
      <c r="B41" s="11" t="str">
        <f t="shared" si="3"/>
        <v>金</v>
      </c>
      <c r="C41" s="23"/>
      <c r="D41" s="24"/>
      <c r="E41" s="27"/>
      <c r="F41" s="28"/>
      <c r="G41" s="29"/>
      <c r="H41" s="9" t="str">
        <f t="shared" si="2"/>
        <v/>
      </c>
      <c r="I41" s="85"/>
      <c r="J41" s="86"/>
      <c r="K41" s="87"/>
      <c r="L41"/>
    </row>
    <row r="42" spans="1:12" ht="17.100000000000001" customHeight="1" thickBot="1" x14ac:dyDescent="0.2">
      <c r="A42" s="12">
        <f>IF(DAY(A39+3)&lt;4,"",A39+3)</f>
        <v>45535</v>
      </c>
      <c r="B42" s="43" t="str">
        <f t="shared" si="3"/>
        <v>土</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0B05FE04-464D-4E85-AC8A-866050D0B943}">
      <formula1>"通常勤務,管理者,裁量,高プロ,出向,その他"</formula1>
    </dataValidation>
    <dataValidation type="list" allowBlank="1" showInputMessage="1" showErrorMessage="1" sqref="G2 K2" xr:uid="{3A7BAF39-B2F6-4DC4-8C34-93557D63F665}">
      <formula1>"あり,なし"</formula1>
    </dataValidation>
    <dataValidation type="list" allowBlank="1" showInputMessage="1" showErrorMessage="1" sqref="E1:G1" xr:uid="{613B4764-A654-4251-A34C-3322E50922C9}">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1DA52E6-41F0-448F-8855-35B87E02A903}">
      <formula1>0</formula1>
    </dataValidation>
    <dataValidation type="time" allowBlank="1" showInputMessage="1" showErrorMessage="1" errorTitle="時刻を入力してください。" error="0:00から23:59までの時刻が入力できます。" sqref="C12:C42 E12:E42 G12:G42" xr:uid="{8D7CB0F6-6768-4306-B74B-9541B3CD343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87F19-0E60-46F8-A69F-6C95486BC92A}">
  <sheetPr codeName="Sheet6"/>
  <dimension ref="A1:N57"/>
  <sheetViews>
    <sheetView topLeftCell="A14"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30</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73"/>
      <c r="J12" s="74"/>
      <c r="K12" s="75"/>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76"/>
      <c r="J13" s="77"/>
      <c r="K13" s="78"/>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45539</v>
      </c>
      <c r="B15" s="11" t="str">
        <f t="shared" si="0"/>
        <v>水</v>
      </c>
      <c r="C15" s="23"/>
      <c r="D15" s="24"/>
      <c r="E15" s="27"/>
      <c r="F15" s="28"/>
      <c r="G15" s="29"/>
      <c r="H15" s="9" t="str">
        <f t="shared" si="2"/>
        <v/>
      </c>
      <c r="I15" s="76"/>
      <c r="J15" s="77"/>
      <c r="K15" s="78"/>
      <c r="L15"/>
    </row>
    <row r="16" spans="1:13" ht="17.100000000000001" customHeight="1" x14ac:dyDescent="0.15">
      <c r="A16" s="10">
        <f t="shared" si="1"/>
        <v>45540</v>
      </c>
      <c r="B16" s="11" t="str">
        <f t="shared" si="0"/>
        <v>木</v>
      </c>
      <c r="C16" s="23"/>
      <c r="D16" s="24"/>
      <c r="E16" s="27"/>
      <c r="F16" s="28"/>
      <c r="G16" s="29"/>
      <c r="H16" s="9" t="str">
        <f t="shared" si="2"/>
        <v/>
      </c>
      <c r="I16" s="76"/>
      <c r="J16" s="77"/>
      <c r="K16" s="78"/>
      <c r="L16"/>
    </row>
    <row r="17" spans="1:12" ht="17.100000000000001" customHeight="1" x14ac:dyDescent="0.15">
      <c r="A17" s="36">
        <f t="shared" si="1"/>
        <v>45541</v>
      </c>
      <c r="B17" s="44" t="str">
        <f t="shared" si="0"/>
        <v>金</v>
      </c>
      <c r="C17" s="37"/>
      <c r="D17" s="38"/>
      <c r="E17" s="39"/>
      <c r="F17" s="40"/>
      <c r="G17" s="41"/>
      <c r="H17" s="9" t="str">
        <f t="shared" si="2"/>
        <v/>
      </c>
      <c r="I17" s="76"/>
      <c r="J17" s="77"/>
      <c r="K17" s="78"/>
      <c r="L17"/>
    </row>
    <row r="18" spans="1:12" ht="17.100000000000001" customHeight="1" x14ac:dyDescent="0.15">
      <c r="A18" s="36">
        <f t="shared" si="1"/>
        <v>45542</v>
      </c>
      <c r="B18" s="44" t="str">
        <f t="shared" si="0"/>
        <v>土</v>
      </c>
      <c r="C18" s="37"/>
      <c r="D18" s="38"/>
      <c r="E18" s="39"/>
      <c r="F18" s="40"/>
      <c r="G18" s="41"/>
      <c r="H18" s="9" t="str">
        <f t="shared" si="2"/>
        <v/>
      </c>
      <c r="I18" s="79"/>
      <c r="J18" s="80"/>
      <c r="K18" s="81"/>
      <c r="L18"/>
    </row>
    <row r="19" spans="1:12" ht="17.100000000000001" customHeight="1" x14ac:dyDescent="0.15">
      <c r="A19" s="10">
        <f t="shared" si="1"/>
        <v>45543</v>
      </c>
      <c r="B19" s="11" t="str">
        <f t="shared" si="0"/>
        <v>日</v>
      </c>
      <c r="C19" s="23"/>
      <c r="D19" s="24"/>
      <c r="E19" s="27"/>
      <c r="F19" s="28"/>
      <c r="G19" s="29"/>
      <c r="H19" s="9" t="str">
        <f t="shared" si="2"/>
        <v/>
      </c>
      <c r="I19" s="82"/>
      <c r="J19" s="83"/>
      <c r="K19" s="84"/>
      <c r="L19"/>
    </row>
    <row r="20" spans="1:12" ht="17.100000000000001" customHeight="1" x14ac:dyDescent="0.15">
      <c r="A20" s="10">
        <f t="shared" si="1"/>
        <v>45544</v>
      </c>
      <c r="B20" s="11" t="str">
        <f t="shared" si="0"/>
        <v>月</v>
      </c>
      <c r="C20" s="23"/>
      <c r="D20" s="24"/>
      <c r="E20" s="27"/>
      <c r="F20" s="28"/>
      <c r="G20" s="29"/>
      <c r="H20" s="9" t="str">
        <f t="shared" si="2"/>
        <v/>
      </c>
      <c r="I20" s="85"/>
      <c r="J20" s="86"/>
      <c r="K20" s="87"/>
      <c r="L20"/>
    </row>
    <row r="21" spans="1:12" ht="17.100000000000001" customHeight="1" x14ac:dyDescent="0.15">
      <c r="A21" s="53">
        <f t="shared" si="1"/>
        <v>45545</v>
      </c>
      <c r="B21" s="11" t="str">
        <f t="shared" si="0"/>
        <v>火</v>
      </c>
      <c r="C21" s="23"/>
      <c r="D21" s="24"/>
      <c r="E21" s="27"/>
      <c r="F21" s="28"/>
      <c r="G21" s="29"/>
      <c r="H21" s="9" t="str">
        <f t="shared" si="2"/>
        <v/>
      </c>
      <c r="I21" s="85"/>
      <c r="J21" s="86"/>
      <c r="K21" s="87"/>
      <c r="L21"/>
    </row>
    <row r="22" spans="1:12" ht="17.100000000000001" customHeight="1" x14ac:dyDescent="0.15">
      <c r="A22" s="10">
        <f t="shared" si="1"/>
        <v>45546</v>
      </c>
      <c r="B22" s="11" t="str">
        <f t="shared" si="0"/>
        <v>水</v>
      </c>
      <c r="C22" s="23"/>
      <c r="D22" s="24"/>
      <c r="E22" s="27"/>
      <c r="F22" s="28"/>
      <c r="G22" s="29"/>
      <c r="H22" s="9" t="str">
        <f t="shared" si="2"/>
        <v/>
      </c>
      <c r="I22" s="85"/>
      <c r="J22" s="86"/>
      <c r="K22" s="87"/>
      <c r="L22"/>
    </row>
    <row r="23" spans="1:12" ht="17.100000000000001" customHeight="1" x14ac:dyDescent="0.15">
      <c r="A23" s="10">
        <f t="shared" si="1"/>
        <v>45547</v>
      </c>
      <c r="B23" s="11" t="str">
        <f t="shared" si="0"/>
        <v>木</v>
      </c>
      <c r="C23" s="23"/>
      <c r="D23" s="24"/>
      <c r="E23" s="27"/>
      <c r="F23" s="28"/>
      <c r="G23" s="29"/>
      <c r="H23" s="9" t="str">
        <f t="shared" si="2"/>
        <v/>
      </c>
      <c r="I23" s="85"/>
      <c r="J23" s="86"/>
      <c r="K23" s="87"/>
      <c r="L23"/>
    </row>
    <row r="24" spans="1:12" ht="17.100000000000001" customHeight="1" x14ac:dyDescent="0.15">
      <c r="A24" s="10">
        <f t="shared" si="1"/>
        <v>45548</v>
      </c>
      <c r="B24" s="11" t="str">
        <f t="shared" si="0"/>
        <v>金</v>
      </c>
      <c r="C24" s="23"/>
      <c r="D24" s="24"/>
      <c r="E24" s="27"/>
      <c r="F24" s="28"/>
      <c r="G24" s="29"/>
      <c r="H24" s="9" t="str">
        <f t="shared" si="2"/>
        <v/>
      </c>
      <c r="I24" s="85"/>
      <c r="J24" s="86"/>
      <c r="K24" s="87"/>
      <c r="L24"/>
    </row>
    <row r="25" spans="1:12" ht="17.100000000000001" customHeight="1" x14ac:dyDescent="0.15">
      <c r="A25" s="10">
        <f t="shared" si="1"/>
        <v>45549</v>
      </c>
      <c r="B25" s="11" t="str">
        <f t="shared" si="0"/>
        <v>土</v>
      </c>
      <c r="C25" s="23"/>
      <c r="D25" s="24"/>
      <c r="E25" s="27"/>
      <c r="F25" s="28"/>
      <c r="G25" s="29"/>
      <c r="H25" s="9" t="str">
        <f t="shared" si="2"/>
        <v/>
      </c>
      <c r="I25" s="88"/>
      <c r="J25" s="89"/>
      <c r="K25" s="90"/>
      <c r="L25"/>
    </row>
    <row r="26" spans="1:12" ht="17.100000000000001" customHeight="1" x14ac:dyDescent="0.15">
      <c r="A26" s="10">
        <f t="shared" si="1"/>
        <v>45550</v>
      </c>
      <c r="B26" s="11" t="str">
        <f t="shared" si="0"/>
        <v>日</v>
      </c>
      <c r="C26" s="23"/>
      <c r="D26" s="24"/>
      <c r="E26" s="27"/>
      <c r="F26" s="28"/>
      <c r="G26" s="29"/>
      <c r="H26" s="9" t="str">
        <f t="shared" si="2"/>
        <v/>
      </c>
      <c r="I26" s="82"/>
      <c r="J26" s="83"/>
      <c r="K26" s="84"/>
      <c r="L26"/>
    </row>
    <row r="27" spans="1:12" ht="17.100000000000001" customHeight="1" x14ac:dyDescent="0.15">
      <c r="A27" s="10">
        <f t="shared" si="1"/>
        <v>45551</v>
      </c>
      <c r="B27" s="11" t="s">
        <v>37</v>
      </c>
      <c r="C27" s="23"/>
      <c r="D27" s="24"/>
      <c r="E27" s="27"/>
      <c r="F27" s="28"/>
      <c r="G27" s="29"/>
      <c r="H27" s="9" t="str">
        <f t="shared" si="2"/>
        <v/>
      </c>
      <c r="I27" s="85"/>
      <c r="J27" s="86"/>
      <c r="K27" s="87"/>
      <c r="L27"/>
    </row>
    <row r="28" spans="1:12" ht="17.100000000000001" customHeight="1" x14ac:dyDescent="0.15">
      <c r="A28" s="10">
        <f t="shared" si="1"/>
        <v>45552</v>
      </c>
      <c r="B28" s="11" t="str">
        <f>TEXT(A28,"aaa")</f>
        <v>火</v>
      </c>
      <c r="C28" s="23"/>
      <c r="D28" s="24"/>
      <c r="E28" s="27"/>
      <c r="F28" s="28"/>
      <c r="G28" s="29"/>
      <c r="H28" s="9" t="str">
        <f t="shared" si="2"/>
        <v/>
      </c>
      <c r="I28" s="85"/>
      <c r="J28" s="86"/>
      <c r="K28" s="87"/>
      <c r="L28"/>
    </row>
    <row r="29" spans="1:12" ht="17.100000000000001" customHeight="1" x14ac:dyDescent="0.15">
      <c r="A29" s="10">
        <f t="shared" si="1"/>
        <v>45553</v>
      </c>
      <c r="B29" s="11" t="str">
        <f>TEXT(A29,"aaa")</f>
        <v>水</v>
      </c>
      <c r="C29" s="23"/>
      <c r="D29" s="24"/>
      <c r="E29" s="27"/>
      <c r="F29" s="28"/>
      <c r="G29" s="29"/>
      <c r="H29" s="9" t="str">
        <f t="shared" si="2"/>
        <v/>
      </c>
      <c r="I29" s="85"/>
      <c r="J29" s="86"/>
      <c r="K29" s="87"/>
      <c r="L29"/>
    </row>
    <row r="30" spans="1:12" ht="17.100000000000001" customHeight="1" x14ac:dyDescent="0.15">
      <c r="A30" s="10">
        <f t="shared" si="1"/>
        <v>45554</v>
      </c>
      <c r="B30" s="11" t="str">
        <f>TEXT(A30,"aaa")</f>
        <v>木</v>
      </c>
      <c r="C30" s="23"/>
      <c r="D30" s="24"/>
      <c r="E30" s="27"/>
      <c r="F30" s="28"/>
      <c r="G30" s="29"/>
      <c r="H30" s="9" t="str">
        <f t="shared" si="2"/>
        <v/>
      </c>
      <c r="I30" s="85"/>
      <c r="J30" s="86"/>
      <c r="K30" s="87"/>
      <c r="L30"/>
    </row>
    <row r="31" spans="1:12" ht="17.100000000000001" customHeight="1" x14ac:dyDescent="0.15">
      <c r="A31" s="10">
        <f t="shared" si="1"/>
        <v>45555</v>
      </c>
      <c r="B31" s="11" t="str">
        <f>TEXT(A31,"aaa")</f>
        <v>金</v>
      </c>
      <c r="C31" s="23"/>
      <c r="D31" s="24"/>
      <c r="E31" s="27"/>
      <c r="F31" s="28"/>
      <c r="G31" s="29"/>
      <c r="H31" s="9" t="str">
        <f t="shared" si="2"/>
        <v/>
      </c>
      <c r="I31" s="85"/>
      <c r="J31" s="86"/>
      <c r="K31" s="87"/>
      <c r="L31"/>
    </row>
    <row r="32" spans="1:12" ht="17.100000000000001" customHeight="1" x14ac:dyDescent="0.15">
      <c r="A32" s="10">
        <f t="shared" si="1"/>
        <v>45556</v>
      </c>
      <c r="B32" s="11" t="str">
        <f>TEXT(A32,"aaa")</f>
        <v>土</v>
      </c>
      <c r="C32" s="23"/>
      <c r="D32" s="24"/>
      <c r="E32" s="27"/>
      <c r="F32" s="28"/>
      <c r="G32" s="29"/>
      <c r="H32" s="9" t="str">
        <f t="shared" si="2"/>
        <v/>
      </c>
      <c r="I32" s="88"/>
      <c r="J32" s="89"/>
      <c r="K32" s="90"/>
      <c r="L32"/>
    </row>
    <row r="33" spans="1:12" ht="17.100000000000001" customHeight="1" x14ac:dyDescent="0.15">
      <c r="A33" s="10">
        <f t="shared" si="1"/>
        <v>45557</v>
      </c>
      <c r="B33" s="11" t="s">
        <v>37</v>
      </c>
      <c r="C33" s="23"/>
      <c r="D33" s="24"/>
      <c r="E33" s="27"/>
      <c r="F33" s="28"/>
      <c r="G33" s="29"/>
      <c r="H33" s="9" t="str">
        <f t="shared" si="2"/>
        <v/>
      </c>
      <c r="I33" s="82"/>
      <c r="J33" s="83"/>
      <c r="K33" s="84"/>
      <c r="L33"/>
    </row>
    <row r="34" spans="1:12" ht="17.100000000000001" customHeight="1" x14ac:dyDescent="0.15">
      <c r="A34" s="10">
        <f t="shared" si="1"/>
        <v>45558</v>
      </c>
      <c r="B34" s="11" t="s">
        <v>38</v>
      </c>
      <c r="C34" s="23"/>
      <c r="D34" s="24"/>
      <c r="E34" s="27"/>
      <c r="F34" s="28"/>
      <c r="G34" s="29"/>
      <c r="H34" s="9" t="str">
        <f t="shared" si="2"/>
        <v/>
      </c>
      <c r="I34" s="85"/>
      <c r="J34" s="86"/>
      <c r="K34" s="87"/>
      <c r="L34"/>
    </row>
    <row r="35" spans="1:12" ht="17.100000000000001" customHeight="1" x14ac:dyDescent="0.15">
      <c r="A35" s="10">
        <f t="shared" si="1"/>
        <v>45559</v>
      </c>
      <c r="B35" s="11" t="str">
        <f t="shared" ref="B35:B42" si="3">TEXT(A35,"aaa")</f>
        <v>火</v>
      </c>
      <c r="C35" s="23"/>
      <c r="D35" s="24"/>
      <c r="E35" s="27"/>
      <c r="F35" s="28"/>
      <c r="G35" s="29"/>
      <c r="H35" s="9" t="str">
        <f t="shared" si="2"/>
        <v/>
      </c>
      <c r="I35" s="85"/>
      <c r="J35" s="86"/>
      <c r="K35" s="87"/>
      <c r="L35"/>
    </row>
    <row r="36" spans="1:12" ht="17.100000000000001" customHeight="1" x14ac:dyDescent="0.15">
      <c r="A36" s="10">
        <f t="shared" si="1"/>
        <v>45560</v>
      </c>
      <c r="B36" s="11" t="str">
        <f t="shared" si="3"/>
        <v>水</v>
      </c>
      <c r="C36" s="23"/>
      <c r="D36" s="24"/>
      <c r="E36" s="27"/>
      <c r="F36" s="28"/>
      <c r="G36" s="29"/>
      <c r="H36" s="9" t="str">
        <f t="shared" si="2"/>
        <v/>
      </c>
      <c r="I36" s="85"/>
      <c r="J36" s="86"/>
      <c r="K36" s="87"/>
      <c r="L36"/>
    </row>
    <row r="37" spans="1:12" ht="17.100000000000001" customHeight="1" x14ac:dyDescent="0.15">
      <c r="A37" s="10">
        <f t="shared" si="1"/>
        <v>45561</v>
      </c>
      <c r="B37" s="11" t="str">
        <f t="shared" si="3"/>
        <v>木</v>
      </c>
      <c r="C37" s="23"/>
      <c r="D37" s="24"/>
      <c r="E37" s="27"/>
      <c r="F37" s="28"/>
      <c r="G37" s="29"/>
      <c r="H37" s="9" t="str">
        <f t="shared" si="2"/>
        <v/>
      </c>
      <c r="I37" s="85"/>
      <c r="J37" s="86"/>
      <c r="K37" s="87"/>
      <c r="L37"/>
    </row>
    <row r="38" spans="1:12" ht="17.100000000000001" customHeight="1" x14ac:dyDescent="0.15">
      <c r="A38" s="10">
        <f>A37+1</f>
        <v>45562</v>
      </c>
      <c r="B38" s="11" t="str">
        <f t="shared" si="3"/>
        <v>金</v>
      </c>
      <c r="C38" s="23"/>
      <c r="D38" s="24"/>
      <c r="E38" s="27"/>
      <c r="F38" s="28"/>
      <c r="G38" s="29"/>
      <c r="H38" s="9" t="str">
        <f t="shared" si="2"/>
        <v/>
      </c>
      <c r="I38" s="85"/>
      <c r="J38" s="86"/>
      <c r="K38" s="87"/>
      <c r="L38"/>
    </row>
    <row r="39" spans="1:12" ht="17.100000000000001" customHeight="1" x14ac:dyDescent="0.15">
      <c r="A39" s="10">
        <f>A38+1</f>
        <v>45563</v>
      </c>
      <c r="B39" s="11" t="str">
        <f t="shared" si="3"/>
        <v>土</v>
      </c>
      <c r="C39" s="23"/>
      <c r="D39" s="24"/>
      <c r="E39" s="27"/>
      <c r="F39" s="28"/>
      <c r="G39" s="29"/>
      <c r="H39" s="9" t="str">
        <f t="shared" si="2"/>
        <v/>
      </c>
      <c r="I39" s="88"/>
      <c r="J39" s="89"/>
      <c r="K39" s="90"/>
      <c r="L39"/>
    </row>
    <row r="40" spans="1:12" ht="17.100000000000001" customHeight="1" x14ac:dyDescent="0.15">
      <c r="A40" s="10">
        <f>IF(DAY(A39+1)&lt;4,"",A39+1)</f>
        <v>45564</v>
      </c>
      <c r="B40" s="11" t="str">
        <f t="shared" si="3"/>
        <v>日</v>
      </c>
      <c r="C40" s="23"/>
      <c r="D40" s="24"/>
      <c r="E40" s="27"/>
      <c r="F40" s="28"/>
      <c r="G40" s="29"/>
      <c r="H40" s="9" t="str">
        <f t="shared" si="2"/>
        <v/>
      </c>
      <c r="I40" s="82"/>
      <c r="J40" s="83"/>
      <c r="K40" s="84"/>
      <c r="L40"/>
    </row>
    <row r="41" spans="1:12" ht="17.100000000000001" customHeight="1" x14ac:dyDescent="0.15">
      <c r="A41" s="10">
        <f>IF(DAY(A39+2)&lt;4,"",A39+2)</f>
        <v>45565</v>
      </c>
      <c r="B41" s="11" t="str">
        <f t="shared" si="3"/>
        <v>月</v>
      </c>
      <c r="C41" s="23"/>
      <c r="D41" s="24"/>
      <c r="E41" s="27"/>
      <c r="F41" s="28"/>
      <c r="G41" s="29"/>
      <c r="H41" s="9" t="str">
        <f t="shared" si="2"/>
        <v/>
      </c>
      <c r="I41" s="85"/>
      <c r="J41" s="86"/>
      <c r="K41" s="87"/>
      <c r="L41"/>
    </row>
    <row r="42" spans="1:12" ht="17.100000000000001" customHeight="1" thickBot="1" x14ac:dyDescent="0.2">
      <c r="A42" s="12" t="str">
        <f>IF(DAY(A39+3)&lt;4,"",A39+3)</f>
        <v/>
      </c>
      <c r="B42" s="43" t="str">
        <f t="shared" si="3"/>
        <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B702644D-5B04-4160-A8F7-DF95B9893B6F}">
      <formula1>"通常勤務,管理者,裁量,高プロ,出向,その他"</formula1>
    </dataValidation>
    <dataValidation type="list" allowBlank="1" showInputMessage="1" showErrorMessage="1" sqref="G2 K2" xr:uid="{B17C6250-3095-430F-9C93-76238C138E13}">
      <formula1>"あり,なし"</formula1>
    </dataValidation>
    <dataValidation type="list" allowBlank="1" showInputMessage="1" showErrorMessage="1" sqref="E1:G1" xr:uid="{A4EC9461-6E62-4018-9FB4-C970DF4853C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7440D61-465E-43B2-AE52-AD5C4CAC7988}">
      <formula1>0</formula1>
    </dataValidation>
    <dataValidation type="time" allowBlank="1" showInputMessage="1" showErrorMessage="1" errorTitle="時刻を入力してください。" error="0:00から23:59までの時刻が入力できます。" sqref="C12:C42 E12:E42 G12:G42" xr:uid="{C02CC68C-4074-43F9-8406-6DE240A789C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13F4-BA97-497E-A5C2-7680F6D93FDC}">
  <sheetPr codeName="Sheet7"/>
  <dimension ref="A1:N57"/>
  <sheetViews>
    <sheetView zoomScaleNormal="100" workbookViewId="0">
      <selection activeCell="A13" sqref="A1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31</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73"/>
      <c r="J12" s="74"/>
      <c r="K12" s="75"/>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76"/>
      <c r="J13" s="77"/>
      <c r="K13" s="78"/>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76"/>
      <c r="J14" s="77"/>
      <c r="K14" s="78"/>
      <c r="L14"/>
    </row>
    <row r="15" spans="1:13" ht="17.100000000000001" customHeight="1" x14ac:dyDescent="0.15">
      <c r="A15" s="10">
        <f t="shared" si="1"/>
        <v>45569</v>
      </c>
      <c r="B15" s="11" t="str">
        <f t="shared" si="0"/>
        <v>金</v>
      </c>
      <c r="C15" s="23"/>
      <c r="D15" s="24"/>
      <c r="E15" s="27"/>
      <c r="F15" s="28"/>
      <c r="G15" s="29"/>
      <c r="H15" s="9" t="str">
        <f t="shared" si="2"/>
        <v/>
      </c>
      <c r="I15" s="76"/>
      <c r="J15" s="77"/>
      <c r="K15" s="78"/>
      <c r="L15"/>
    </row>
    <row r="16" spans="1:13" ht="17.100000000000001" customHeight="1" x14ac:dyDescent="0.15">
      <c r="A16" s="10">
        <f t="shared" si="1"/>
        <v>45570</v>
      </c>
      <c r="B16" s="11" t="str">
        <f t="shared" si="0"/>
        <v>土</v>
      </c>
      <c r="C16" s="23"/>
      <c r="D16" s="24"/>
      <c r="E16" s="27"/>
      <c r="F16" s="28"/>
      <c r="G16" s="29"/>
      <c r="H16" s="9" t="str">
        <f t="shared" si="2"/>
        <v/>
      </c>
      <c r="I16" s="79"/>
      <c r="J16" s="80"/>
      <c r="K16" s="81"/>
      <c r="L16"/>
    </row>
    <row r="17" spans="1:12" ht="17.100000000000001" customHeight="1" x14ac:dyDescent="0.15">
      <c r="A17" s="36">
        <f t="shared" si="1"/>
        <v>45571</v>
      </c>
      <c r="B17" s="44" t="str">
        <f t="shared" si="0"/>
        <v>日</v>
      </c>
      <c r="C17" s="37"/>
      <c r="D17" s="38"/>
      <c r="E17" s="39"/>
      <c r="F17" s="40"/>
      <c r="G17" s="41"/>
      <c r="H17" s="9" t="str">
        <f t="shared" si="2"/>
        <v/>
      </c>
      <c r="I17" s="82"/>
      <c r="J17" s="83"/>
      <c r="K17" s="84"/>
      <c r="L17"/>
    </row>
    <row r="18" spans="1:12" ht="17.100000000000001" customHeight="1" x14ac:dyDescent="0.15">
      <c r="A18" s="36">
        <f t="shared" si="1"/>
        <v>45572</v>
      </c>
      <c r="B18" s="44" t="str">
        <f t="shared" si="0"/>
        <v>月</v>
      </c>
      <c r="C18" s="37"/>
      <c r="D18" s="38"/>
      <c r="E18" s="39"/>
      <c r="F18" s="40"/>
      <c r="G18" s="41"/>
      <c r="H18" s="9" t="str">
        <f t="shared" si="2"/>
        <v/>
      </c>
      <c r="I18" s="85"/>
      <c r="J18" s="86"/>
      <c r="K18" s="87"/>
      <c r="L18"/>
    </row>
    <row r="19" spans="1:12" ht="17.100000000000001" customHeight="1" x14ac:dyDescent="0.15">
      <c r="A19" s="10">
        <f t="shared" si="1"/>
        <v>45573</v>
      </c>
      <c r="B19" s="11" t="str">
        <f t="shared" si="0"/>
        <v>火</v>
      </c>
      <c r="C19" s="23"/>
      <c r="D19" s="24"/>
      <c r="E19" s="27"/>
      <c r="F19" s="28"/>
      <c r="G19" s="29"/>
      <c r="H19" s="9" t="str">
        <f t="shared" si="2"/>
        <v/>
      </c>
      <c r="I19" s="85"/>
      <c r="J19" s="86"/>
      <c r="K19" s="87"/>
      <c r="L19"/>
    </row>
    <row r="20" spans="1:12" ht="17.100000000000001" customHeight="1" x14ac:dyDescent="0.15">
      <c r="A20" s="10">
        <f t="shared" si="1"/>
        <v>45574</v>
      </c>
      <c r="B20" s="11" t="str">
        <f t="shared" si="0"/>
        <v>水</v>
      </c>
      <c r="C20" s="23"/>
      <c r="D20" s="24"/>
      <c r="E20" s="27"/>
      <c r="F20" s="28"/>
      <c r="G20" s="29"/>
      <c r="H20" s="9" t="str">
        <f t="shared" si="2"/>
        <v/>
      </c>
      <c r="I20" s="85"/>
      <c r="J20" s="86"/>
      <c r="K20" s="87"/>
      <c r="L20"/>
    </row>
    <row r="21" spans="1:12" ht="17.100000000000001" customHeight="1" x14ac:dyDescent="0.15">
      <c r="A21" s="53">
        <f t="shared" si="1"/>
        <v>45575</v>
      </c>
      <c r="B21" s="11" t="str">
        <f t="shared" si="0"/>
        <v>木</v>
      </c>
      <c r="C21" s="23"/>
      <c r="D21" s="24"/>
      <c r="E21" s="27"/>
      <c r="F21" s="28"/>
      <c r="G21" s="29"/>
      <c r="H21" s="9" t="str">
        <f t="shared" si="2"/>
        <v/>
      </c>
      <c r="I21" s="85"/>
      <c r="J21" s="86"/>
      <c r="K21" s="87"/>
      <c r="L21"/>
    </row>
    <row r="22" spans="1:12" ht="17.100000000000001" customHeight="1" x14ac:dyDescent="0.15">
      <c r="A22" s="10">
        <f t="shared" si="1"/>
        <v>45576</v>
      </c>
      <c r="B22" s="11" t="str">
        <f t="shared" si="0"/>
        <v>金</v>
      </c>
      <c r="C22" s="23"/>
      <c r="D22" s="24"/>
      <c r="E22" s="27"/>
      <c r="F22" s="28"/>
      <c r="G22" s="29"/>
      <c r="H22" s="9" t="str">
        <f t="shared" si="2"/>
        <v/>
      </c>
      <c r="I22" s="85"/>
      <c r="J22" s="86"/>
      <c r="K22" s="87"/>
      <c r="L22"/>
    </row>
    <row r="23" spans="1:12" ht="17.100000000000001" customHeight="1" x14ac:dyDescent="0.15">
      <c r="A23" s="10">
        <f t="shared" si="1"/>
        <v>45577</v>
      </c>
      <c r="B23" s="11" t="str">
        <f t="shared" si="0"/>
        <v>土</v>
      </c>
      <c r="C23" s="23"/>
      <c r="D23" s="24"/>
      <c r="E23" s="27"/>
      <c r="F23" s="28"/>
      <c r="G23" s="29"/>
      <c r="H23" s="9" t="str">
        <f t="shared" si="2"/>
        <v/>
      </c>
      <c r="I23" s="88"/>
      <c r="J23" s="89"/>
      <c r="K23" s="90"/>
      <c r="L23"/>
    </row>
    <row r="24" spans="1:12" ht="17.100000000000001" customHeight="1" x14ac:dyDescent="0.15">
      <c r="A24" s="10">
        <f t="shared" si="1"/>
        <v>45578</v>
      </c>
      <c r="B24" s="11" t="str">
        <f t="shared" si="0"/>
        <v>日</v>
      </c>
      <c r="C24" s="23"/>
      <c r="D24" s="24"/>
      <c r="E24" s="27"/>
      <c r="F24" s="28"/>
      <c r="G24" s="29"/>
      <c r="H24" s="9" t="str">
        <f t="shared" si="2"/>
        <v/>
      </c>
      <c r="I24" s="82"/>
      <c r="J24" s="83"/>
      <c r="K24" s="84"/>
      <c r="L24"/>
    </row>
    <row r="25" spans="1:12" ht="17.100000000000001" customHeight="1" x14ac:dyDescent="0.15">
      <c r="A25" s="10">
        <f t="shared" si="1"/>
        <v>45579</v>
      </c>
      <c r="B25" s="11" t="s">
        <v>37</v>
      </c>
      <c r="C25" s="23"/>
      <c r="D25" s="24"/>
      <c r="E25" s="27"/>
      <c r="F25" s="28"/>
      <c r="G25" s="29"/>
      <c r="H25" s="9" t="str">
        <f t="shared" si="2"/>
        <v/>
      </c>
      <c r="I25" s="85"/>
      <c r="J25" s="86"/>
      <c r="K25" s="87"/>
      <c r="L25"/>
    </row>
    <row r="26" spans="1:12" ht="17.100000000000001" customHeight="1" x14ac:dyDescent="0.15">
      <c r="A26" s="10">
        <f t="shared" si="1"/>
        <v>45580</v>
      </c>
      <c r="B26" s="11" t="str">
        <f t="shared" ref="B26:B42" si="3">TEXT(A26,"aaa")</f>
        <v>火</v>
      </c>
      <c r="C26" s="23"/>
      <c r="D26" s="24"/>
      <c r="E26" s="27"/>
      <c r="F26" s="28"/>
      <c r="G26" s="29"/>
      <c r="H26" s="9" t="str">
        <f t="shared" si="2"/>
        <v/>
      </c>
      <c r="I26" s="85"/>
      <c r="J26" s="86"/>
      <c r="K26" s="87"/>
      <c r="L26"/>
    </row>
    <row r="27" spans="1:12" ht="17.100000000000001" customHeight="1" x14ac:dyDescent="0.15">
      <c r="A27" s="10">
        <f t="shared" si="1"/>
        <v>45581</v>
      </c>
      <c r="B27" s="11" t="str">
        <f t="shared" si="3"/>
        <v>水</v>
      </c>
      <c r="C27" s="23"/>
      <c r="D27" s="24"/>
      <c r="E27" s="27"/>
      <c r="F27" s="28"/>
      <c r="G27" s="29"/>
      <c r="H27" s="9" t="str">
        <f t="shared" si="2"/>
        <v/>
      </c>
      <c r="I27" s="85"/>
      <c r="J27" s="86"/>
      <c r="K27" s="87"/>
      <c r="L27"/>
    </row>
    <row r="28" spans="1:12" ht="17.100000000000001" customHeight="1" x14ac:dyDescent="0.15">
      <c r="A28" s="10">
        <f t="shared" si="1"/>
        <v>45582</v>
      </c>
      <c r="B28" s="11" t="str">
        <f t="shared" si="3"/>
        <v>木</v>
      </c>
      <c r="C28" s="23"/>
      <c r="D28" s="24"/>
      <c r="E28" s="27"/>
      <c r="F28" s="28"/>
      <c r="G28" s="29"/>
      <c r="H28" s="9" t="str">
        <f t="shared" si="2"/>
        <v/>
      </c>
      <c r="I28" s="85"/>
      <c r="J28" s="86"/>
      <c r="K28" s="87"/>
      <c r="L28"/>
    </row>
    <row r="29" spans="1:12" ht="17.100000000000001" customHeight="1" x14ac:dyDescent="0.15">
      <c r="A29" s="10">
        <f t="shared" si="1"/>
        <v>45583</v>
      </c>
      <c r="B29" s="11" t="str">
        <f t="shared" si="3"/>
        <v>金</v>
      </c>
      <c r="C29" s="23"/>
      <c r="D29" s="24"/>
      <c r="E29" s="27"/>
      <c r="F29" s="28"/>
      <c r="G29" s="29"/>
      <c r="H29" s="9" t="str">
        <f t="shared" si="2"/>
        <v/>
      </c>
      <c r="I29" s="85"/>
      <c r="J29" s="86"/>
      <c r="K29" s="87"/>
      <c r="L29"/>
    </row>
    <row r="30" spans="1:12" ht="17.100000000000001" customHeight="1" x14ac:dyDescent="0.15">
      <c r="A30" s="10">
        <f t="shared" si="1"/>
        <v>45584</v>
      </c>
      <c r="B30" s="11" t="str">
        <f t="shared" si="3"/>
        <v>土</v>
      </c>
      <c r="C30" s="23"/>
      <c r="D30" s="24"/>
      <c r="E30" s="27"/>
      <c r="F30" s="28"/>
      <c r="G30" s="29"/>
      <c r="H30" s="9" t="str">
        <f t="shared" si="2"/>
        <v/>
      </c>
      <c r="I30" s="88"/>
      <c r="J30" s="89"/>
      <c r="K30" s="90"/>
      <c r="L30"/>
    </row>
    <row r="31" spans="1:12" ht="17.100000000000001" customHeight="1" x14ac:dyDescent="0.15">
      <c r="A31" s="10">
        <f t="shared" si="1"/>
        <v>45585</v>
      </c>
      <c r="B31" s="11" t="str">
        <f t="shared" si="3"/>
        <v>日</v>
      </c>
      <c r="C31" s="23"/>
      <c r="D31" s="24"/>
      <c r="E31" s="27"/>
      <c r="F31" s="28"/>
      <c r="G31" s="29"/>
      <c r="H31" s="9" t="str">
        <f t="shared" si="2"/>
        <v/>
      </c>
      <c r="I31" s="82"/>
      <c r="J31" s="83"/>
      <c r="K31" s="84"/>
      <c r="L31"/>
    </row>
    <row r="32" spans="1:12" ht="17.100000000000001" customHeight="1" x14ac:dyDescent="0.15">
      <c r="A32" s="10">
        <f t="shared" si="1"/>
        <v>45586</v>
      </c>
      <c r="B32" s="11" t="str">
        <f t="shared" si="3"/>
        <v>月</v>
      </c>
      <c r="C32" s="23"/>
      <c r="D32" s="24"/>
      <c r="E32" s="27"/>
      <c r="F32" s="28"/>
      <c r="G32" s="29"/>
      <c r="H32" s="9" t="str">
        <f t="shared" si="2"/>
        <v/>
      </c>
      <c r="I32" s="85"/>
      <c r="J32" s="86"/>
      <c r="K32" s="87"/>
      <c r="L32"/>
    </row>
    <row r="33" spans="1:12" ht="17.100000000000001" customHeight="1" x14ac:dyDescent="0.15">
      <c r="A33" s="10">
        <f t="shared" si="1"/>
        <v>45587</v>
      </c>
      <c r="B33" s="11" t="str">
        <f t="shared" si="3"/>
        <v>火</v>
      </c>
      <c r="C33" s="23"/>
      <c r="D33" s="24"/>
      <c r="E33" s="27"/>
      <c r="F33" s="28"/>
      <c r="G33" s="29"/>
      <c r="H33" s="9" t="str">
        <f t="shared" si="2"/>
        <v/>
      </c>
      <c r="I33" s="85"/>
      <c r="J33" s="86"/>
      <c r="K33" s="87"/>
      <c r="L33"/>
    </row>
    <row r="34" spans="1:12" ht="17.100000000000001" customHeight="1" x14ac:dyDescent="0.15">
      <c r="A34" s="10">
        <f t="shared" si="1"/>
        <v>45588</v>
      </c>
      <c r="B34" s="11" t="str">
        <f t="shared" si="3"/>
        <v>水</v>
      </c>
      <c r="C34" s="23"/>
      <c r="D34" s="24"/>
      <c r="E34" s="27"/>
      <c r="F34" s="28"/>
      <c r="G34" s="29"/>
      <c r="H34" s="9" t="str">
        <f t="shared" si="2"/>
        <v/>
      </c>
      <c r="I34" s="85"/>
      <c r="J34" s="86"/>
      <c r="K34" s="87"/>
      <c r="L34"/>
    </row>
    <row r="35" spans="1:12" ht="17.100000000000001" customHeight="1" x14ac:dyDescent="0.15">
      <c r="A35" s="10">
        <f t="shared" si="1"/>
        <v>45589</v>
      </c>
      <c r="B35" s="11" t="str">
        <f t="shared" si="3"/>
        <v>木</v>
      </c>
      <c r="C35" s="23"/>
      <c r="D35" s="24"/>
      <c r="E35" s="27"/>
      <c r="F35" s="28"/>
      <c r="G35" s="29"/>
      <c r="H35" s="9" t="str">
        <f t="shared" si="2"/>
        <v/>
      </c>
      <c r="I35" s="85"/>
      <c r="J35" s="86"/>
      <c r="K35" s="87"/>
      <c r="L35"/>
    </row>
    <row r="36" spans="1:12" ht="17.100000000000001" customHeight="1" x14ac:dyDescent="0.15">
      <c r="A36" s="10">
        <f t="shared" si="1"/>
        <v>45590</v>
      </c>
      <c r="B36" s="11" t="str">
        <f t="shared" si="3"/>
        <v>金</v>
      </c>
      <c r="C36" s="23"/>
      <c r="D36" s="24"/>
      <c r="E36" s="27"/>
      <c r="F36" s="28"/>
      <c r="G36" s="29"/>
      <c r="H36" s="9" t="str">
        <f t="shared" si="2"/>
        <v/>
      </c>
      <c r="I36" s="85"/>
      <c r="J36" s="86"/>
      <c r="K36" s="87"/>
      <c r="L36"/>
    </row>
    <row r="37" spans="1:12" ht="17.100000000000001" customHeight="1" x14ac:dyDescent="0.15">
      <c r="A37" s="10">
        <f t="shared" si="1"/>
        <v>45591</v>
      </c>
      <c r="B37" s="11" t="str">
        <f t="shared" si="3"/>
        <v>土</v>
      </c>
      <c r="C37" s="23"/>
      <c r="D37" s="24"/>
      <c r="E37" s="27"/>
      <c r="F37" s="28"/>
      <c r="G37" s="29"/>
      <c r="H37" s="9" t="str">
        <f t="shared" si="2"/>
        <v/>
      </c>
      <c r="I37" s="88"/>
      <c r="J37" s="89"/>
      <c r="K37" s="90"/>
      <c r="L37"/>
    </row>
    <row r="38" spans="1:12" ht="17.100000000000001" customHeight="1" x14ac:dyDescent="0.15">
      <c r="A38" s="10">
        <f>A37+1</f>
        <v>45592</v>
      </c>
      <c r="B38" s="11" t="str">
        <f t="shared" si="3"/>
        <v>日</v>
      </c>
      <c r="C38" s="23"/>
      <c r="D38" s="24"/>
      <c r="E38" s="27"/>
      <c r="F38" s="28"/>
      <c r="G38" s="29"/>
      <c r="H38" s="9" t="str">
        <f t="shared" si="2"/>
        <v/>
      </c>
      <c r="I38" s="82"/>
      <c r="J38" s="83"/>
      <c r="K38" s="84"/>
      <c r="L38"/>
    </row>
    <row r="39" spans="1:12" ht="17.100000000000001" customHeight="1" x14ac:dyDescent="0.15">
      <c r="A39" s="10">
        <f>A38+1</f>
        <v>45593</v>
      </c>
      <c r="B39" s="11" t="str">
        <f t="shared" si="3"/>
        <v>月</v>
      </c>
      <c r="C39" s="23"/>
      <c r="D39" s="24"/>
      <c r="E39" s="27"/>
      <c r="F39" s="28"/>
      <c r="G39" s="29"/>
      <c r="H39" s="9" t="str">
        <f t="shared" si="2"/>
        <v/>
      </c>
      <c r="I39" s="85"/>
      <c r="J39" s="86"/>
      <c r="K39" s="87"/>
      <c r="L39"/>
    </row>
    <row r="40" spans="1:12" ht="17.100000000000001" customHeight="1" x14ac:dyDescent="0.15">
      <c r="A40" s="10">
        <f>IF(DAY(A39+1)&lt;4,"",A39+1)</f>
        <v>45594</v>
      </c>
      <c r="B40" s="11" t="str">
        <f t="shared" si="3"/>
        <v>火</v>
      </c>
      <c r="C40" s="23"/>
      <c r="D40" s="24"/>
      <c r="E40" s="27"/>
      <c r="F40" s="28"/>
      <c r="G40" s="29"/>
      <c r="H40" s="9" t="str">
        <f t="shared" si="2"/>
        <v/>
      </c>
      <c r="I40" s="85"/>
      <c r="J40" s="86"/>
      <c r="K40" s="87"/>
      <c r="L40"/>
    </row>
    <row r="41" spans="1:12" ht="17.100000000000001" customHeight="1" x14ac:dyDescent="0.15">
      <c r="A41" s="10">
        <f>IF(DAY(A39+2)&lt;4,"",A39+2)</f>
        <v>45595</v>
      </c>
      <c r="B41" s="11" t="str">
        <f t="shared" si="3"/>
        <v>水</v>
      </c>
      <c r="C41" s="23"/>
      <c r="D41" s="24"/>
      <c r="E41" s="27"/>
      <c r="F41" s="28"/>
      <c r="G41" s="29"/>
      <c r="H41" s="9" t="str">
        <f t="shared" si="2"/>
        <v/>
      </c>
      <c r="I41" s="85"/>
      <c r="J41" s="86"/>
      <c r="K41" s="87"/>
      <c r="L41"/>
    </row>
    <row r="42" spans="1:12" ht="17.100000000000001" customHeight="1" thickBot="1" x14ac:dyDescent="0.2">
      <c r="A42" s="12">
        <f>IF(DAY(A39+3)&lt;4,"",A39+3)</f>
        <v>45596</v>
      </c>
      <c r="B42" s="43" t="str">
        <f t="shared" si="3"/>
        <v>木</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FD27F1FE-10E2-4D16-8656-9D493F2A6ACA}">
      <formula1>"通常勤務,管理者,裁量,高プロ,出向,その他"</formula1>
    </dataValidation>
    <dataValidation type="list" allowBlank="1" showInputMessage="1" showErrorMessage="1" sqref="G2 K2" xr:uid="{D24B2B18-BB2B-402D-8F45-9F50299CEC44}">
      <formula1>"あり,なし"</formula1>
    </dataValidation>
    <dataValidation type="list" allowBlank="1" showInputMessage="1" showErrorMessage="1" sqref="E1:G1" xr:uid="{2488A731-00E5-4B53-9227-8B0643E903D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0F9D3E7-147A-40DF-9C46-EFEF9E090766}">
      <formula1>0</formula1>
    </dataValidation>
    <dataValidation type="time" allowBlank="1" showInputMessage="1" showErrorMessage="1" errorTitle="時刻を入力してください。" error="0:00から23:59までの時刻が入力できます。" sqref="C12:C42 E12:E42 G12:G42" xr:uid="{463EF064-9A57-431C-92F5-682E30CF5C3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677B3-B995-4811-B091-6BCDDB2529A6}">
  <sheetPr codeName="Sheet8"/>
  <dimension ref="A1:N57"/>
  <sheetViews>
    <sheetView tabSelected="1" topLeftCell="A10" zoomScaleNormal="100" workbookViewId="0">
      <selection activeCell="B15" sqref="B1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32</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73"/>
      <c r="J12" s="74"/>
      <c r="K12" s="75"/>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79"/>
      <c r="J13" s="80"/>
      <c r="K13" s="81"/>
      <c r="L13"/>
    </row>
    <row r="14" spans="1:13" ht="17.100000000000001" customHeight="1" x14ac:dyDescent="0.15">
      <c r="A14" s="53">
        <f t="shared" si="0"/>
        <v>45599</v>
      </c>
      <c r="B14" s="11" t="s">
        <v>37</v>
      </c>
      <c r="C14" s="23"/>
      <c r="D14" s="24"/>
      <c r="E14" s="27"/>
      <c r="F14" s="28"/>
      <c r="G14" s="29"/>
      <c r="H14" s="9" t="str">
        <f t="shared" ref="H14:H42" si="1">IF((D14-C14)+(F14-E14)-G14=0,"",(D14-C14)+(F14-E14)-G14)</f>
        <v/>
      </c>
      <c r="I14" s="82"/>
      <c r="J14" s="83"/>
      <c r="K14" s="84"/>
      <c r="L14"/>
    </row>
    <row r="15" spans="1:13" ht="17.100000000000001" customHeight="1" x14ac:dyDescent="0.15">
      <c r="A15" s="10">
        <f t="shared" si="0"/>
        <v>45600</v>
      </c>
      <c r="B15" s="11" t="s">
        <v>40</v>
      </c>
      <c r="C15" s="23"/>
      <c r="D15" s="24"/>
      <c r="E15" s="27"/>
      <c r="F15" s="28"/>
      <c r="G15" s="29"/>
      <c r="H15" s="9" t="str">
        <f t="shared" si="1"/>
        <v/>
      </c>
      <c r="I15" s="85"/>
      <c r="J15" s="86"/>
      <c r="K15" s="87"/>
      <c r="L15"/>
    </row>
    <row r="16" spans="1:13" ht="17.100000000000001" customHeight="1" x14ac:dyDescent="0.15">
      <c r="A16" s="10">
        <f t="shared" si="0"/>
        <v>45601</v>
      </c>
      <c r="B16" s="11" t="str">
        <f t="shared" ref="B16:B33" si="2">TEXT(A16,"aaa")</f>
        <v>火</v>
      </c>
      <c r="C16" s="23"/>
      <c r="D16" s="24"/>
      <c r="E16" s="27"/>
      <c r="F16" s="28"/>
      <c r="G16" s="29"/>
      <c r="H16" s="9" t="str">
        <f t="shared" si="1"/>
        <v/>
      </c>
      <c r="I16" s="85"/>
      <c r="J16" s="86"/>
      <c r="K16" s="87"/>
      <c r="L16"/>
    </row>
    <row r="17" spans="1:12" ht="17.100000000000001" customHeight="1" x14ac:dyDescent="0.15">
      <c r="A17" s="36">
        <f t="shared" si="0"/>
        <v>45602</v>
      </c>
      <c r="B17" s="44" t="str">
        <f t="shared" si="2"/>
        <v>水</v>
      </c>
      <c r="C17" s="37"/>
      <c r="D17" s="38"/>
      <c r="E17" s="39"/>
      <c r="F17" s="40"/>
      <c r="G17" s="41"/>
      <c r="H17" s="9" t="str">
        <f t="shared" si="1"/>
        <v/>
      </c>
      <c r="I17" s="85"/>
      <c r="J17" s="86"/>
      <c r="K17" s="87"/>
      <c r="L17"/>
    </row>
    <row r="18" spans="1:12" ht="17.100000000000001" customHeight="1" x14ac:dyDescent="0.15">
      <c r="A18" s="36">
        <f t="shared" si="0"/>
        <v>45603</v>
      </c>
      <c r="B18" s="44" t="str">
        <f t="shared" si="2"/>
        <v>木</v>
      </c>
      <c r="C18" s="37"/>
      <c r="D18" s="38"/>
      <c r="E18" s="39"/>
      <c r="F18" s="40"/>
      <c r="G18" s="41"/>
      <c r="H18" s="9" t="str">
        <f t="shared" si="1"/>
        <v/>
      </c>
      <c r="I18" s="85"/>
      <c r="J18" s="86"/>
      <c r="K18" s="87"/>
      <c r="L18"/>
    </row>
    <row r="19" spans="1:12" ht="17.100000000000001" customHeight="1" x14ac:dyDescent="0.15">
      <c r="A19" s="10">
        <f t="shared" si="0"/>
        <v>45604</v>
      </c>
      <c r="B19" s="11" t="str">
        <f t="shared" si="2"/>
        <v>金</v>
      </c>
      <c r="C19" s="23"/>
      <c r="D19" s="24"/>
      <c r="E19" s="27"/>
      <c r="F19" s="28"/>
      <c r="G19" s="29"/>
      <c r="H19" s="9" t="str">
        <f t="shared" si="1"/>
        <v/>
      </c>
      <c r="I19" s="85"/>
      <c r="J19" s="86"/>
      <c r="K19" s="87"/>
      <c r="L19"/>
    </row>
    <row r="20" spans="1:12" ht="17.100000000000001" customHeight="1" x14ac:dyDescent="0.15">
      <c r="A20" s="10">
        <f t="shared" si="0"/>
        <v>45605</v>
      </c>
      <c r="B20" s="11" t="str">
        <f t="shared" si="2"/>
        <v>土</v>
      </c>
      <c r="C20" s="23"/>
      <c r="D20" s="24"/>
      <c r="E20" s="27"/>
      <c r="F20" s="28"/>
      <c r="G20" s="29"/>
      <c r="H20" s="9" t="str">
        <f t="shared" si="1"/>
        <v/>
      </c>
      <c r="I20" s="88"/>
      <c r="J20" s="89"/>
      <c r="K20" s="90"/>
      <c r="L20"/>
    </row>
    <row r="21" spans="1:12" ht="17.100000000000001" customHeight="1" x14ac:dyDescent="0.15">
      <c r="A21" s="53">
        <f t="shared" si="0"/>
        <v>45606</v>
      </c>
      <c r="B21" s="11" t="str">
        <f t="shared" si="2"/>
        <v>日</v>
      </c>
      <c r="C21" s="23"/>
      <c r="D21" s="24"/>
      <c r="E21" s="27"/>
      <c r="F21" s="28"/>
      <c r="G21" s="29"/>
      <c r="H21" s="9" t="str">
        <f t="shared" si="1"/>
        <v/>
      </c>
      <c r="I21" s="82"/>
      <c r="J21" s="83"/>
      <c r="K21" s="84"/>
      <c r="L21"/>
    </row>
    <row r="22" spans="1:12" ht="17.100000000000001" customHeight="1" x14ac:dyDescent="0.15">
      <c r="A22" s="10">
        <f t="shared" si="0"/>
        <v>45607</v>
      </c>
      <c r="B22" s="11" t="str">
        <f t="shared" si="2"/>
        <v>月</v>
      </c>
      <c r="C22" s="23"/>
      <c r="D22" s="24"/>
      <c r="E22" s="27"/>
      <c r="F22" s="28"/>
      <c r="G22" s="29"/>
      <c r="H22" s="9" t="str">
        <f t="shared" si="1"/>
        <v/>
      </c>
      <c r="I22" s="85"/>
      <c r="J22" s="86"/>
      <c r="K22" s="87"/>
      <c r="L22"/>
    </row>
    <row r="23" spans="1:12" ht="17.100000000000001" customHeight="1" x14ac:dyDescent="0.15">
      <c r="A23" s="10">
        <f t="shared" si="0"/>
        <v>45608</v>
      </c>
      <c r="B23" s="11" t="str">
        <f t="shared" si="2"/>
        <v>火</v>
      </c>
      <c r="C23" s="23"/>
      <c r="D23" s="24"/>
      <c r="E23" s="27"/>
      <c r="F23" s="28"/>
      <c r="G23" s="29"/>
      <c r="H23" s="9" t="str">
        <f t="shared" si="1"/>
        <v/>
      </c>
      <c r="I23" s="85"/>
      <c r="J23" s="86"/>
      <c r="K23" s="87"/>
      <c r="L23"/>
    </row>
    <row r="24" spans="1:12" ht="17.100000000000001" customHeight="1" x14ac:dyDescent="0.15">
      <c r="A24" s="10">
        <f t="shared" si="0"/>
        <v>45609</v>
      </c>
      <c r="B24" s="11" t="str">
        <f t="shared" si="2"/>
        <v>水</v>
      </c>
      <c r="C24" s="23"/>
      <c r="D24" s="24"/>
      <c r="E24" s="27"/>
      <c r="F24" s="28"/>
      <c r="G24" s="29"/>
      <c r="H24" s="9" t="str">
        <f t="shared" si="1"/>
        <v/>
      </c>
      <c r="I24" s="85"/>
      <c r="J24" s="86"/>
      <c r="K24" s="87"/>
      <c r="L24"/>
    </row>
    <row r="25" spans="1:12" ht="17.100000000000001" customHeight="1" x14ac:dyDescent="0.15">
      <c r="A25" s="10">
        <f t="shared" si="0"/>
        <v>45610</v>
      </c>
      <c r="B25" s="11" t="str">
        <f t="shared" si="2"/>
        <v>木</v>
      </c>
      <c r="C25" s="23"/>
      <c r="D25" s="24"/>
      <c r="E25" s="27"/>
      <c r="F25" s="28"/>
      <c r="G25" s="29"/>
      <c r="H25" s="9" t="str">
        <f t="shared" si="1"/>
        <v/>
      </c>
      <c r="I25" s="85"/>
      <c r="J25" s="86"/>
      <c r="K25" s="87"/>
      <c r="L25"/>
    </row>
    <row r="26" spans="1:12" ht="17.100000000000001" customHeight="1" x14ac:dyDescent="0.15">
      <c r="A26" s="10">
        <f t="shared" si="0"/>
        <v>45611</v>
      </c>
      <c r="B26" s="11" t="str">
        <f t="shared" si="2"/>
        <v>金</v>
      </c>
      <c r="C26" s="23"/>
      <c r="D26" s="24"/>
      <c r="E26" s="27"/>
      <c r="F26" s="28"/>
      <c r="G26" s="29"/>
      <c r="H26" s="9" t="str">
        <f t="shared" si="1"/>
        <v/>
      </c>
      <c r="I26" s="85"/>
      <c r="J26" s="86"/>
      <c r="K26" s="87"/>
      <c r="L26"/>
    </row>
    <row r="27" spans="1:12" ht="17.100000000000001" customHeight="1" x14ac:dyDescent="0.15">
      <c r="A27" s="10">
        <f t="shared" si="0"/>
        <v>45612</v>
      </c>
      <c r="B27" s="11" t="str">
        <f t="shared" si="2"/>
        <v>土</v>
      </c>
      <c r="C27" s="23"/>
      <c r="D27" s="24"/>
      <c r="E27" s="27"/>
      <c r="F27" s="28"/>
      <c r="G27" s="29"/>
      <c r="H27" s="9" t="str">
        <f t="shared" si="1"/>
        <v/>
      </c>
      <c r="I27" s="88"/>
      <c r="J27" s="89"/>
      <c r="K27" s="90"/>
      <c r="L27"/>
    </row>
    <row r="28" spans="1:12" ht="17.100000000000001" customHeight="1" x14ac:dyDescent="0.15">
      <c r="A28" s="10">
        <f t="shared" si="0"/>
        <v>45613</v>
      </c>
      <c r="B28" s="11" t="str">
        <f t="shared" si="2"/>
        <v>日</v>
      </c>
      <c r="C28" s="23"/>
      <c r="D28" s="24"/>
      <c r="E28" s="27"/>
      <c r="F28" s="28"/>
      <c r="G28" s="29"/>
      <c r="H28" s="9" t="str">
        <f t="shared" si="1"/>
        <v/>
      </c>
      <c r="I28" s="82"/>
      <c r="J28" s="83"/>
      <c r="K28" s="84"/>
      <c r="L28"/>
    </row>
    <row r="29" spans="1:12" ht="17.100000000000001" customHeight="1" x14ac:dyDescent="0.15">
      <c r="A29" s="10">
        <f t="shared" si="0"/>
        <v>45614</v>
      </c>
      <c r="B29" s="11" t="str">
        <f t="shared" si="2"/>
        <v>月</v>
      </c>
      <c r="C29" s="23"/>
      <c r="D29" s="24"/>
      <c r="E29" s="27"/>
      <c r="F29" s="28"/>
      <c r="G29" s="29"/>
      <c r="H29" s="9" t="str">
        <f t="shared" si="1"/>
        <v/>
      </c>
      <c r="I29" s="85"/>
      <c r="J29" s="86"/>
      <c r="K29" s="87"/>
      <c r="L29"/>
    </row>
    <row r="30" spans="1:12" ht="17.100000000000001" customHeight="1" x14ac:dyDescent="0.15">
      <c r="A30" s="10">
        <f t="shared" si="0"/>
        <v>45615</v>
      </c>
      <c r="B30" s="11" t="str">
        <f t="shared" si="2"/>
        <v>火</v>
      </c>
      <c r="C30" s="23"/>
      <c r="D30" s="24"/>
      <c r="E30" s="27"/>
      <c r="F30" s="28"/>
      <c r="G30" s="29"/>
      <c r="H30" s="9" t="str">
        <f t="shared" si="1"/>
        <v/>
      </c>
      <c r="I30" s="85"/>
      <c r="J30" s="86"/>
      <c r="K30" s="87"/>
      <c r="L30"/>
    </row>
    <row r="31" spans="1:12" ht="17.100000000000001" customHeight="1" x14ac:dyDescent="0.15">
      <c r="A31" s="10">
        <f t="shared" si="0"/>
        <v>45616</v>
      </c>
      <c r="B31" s="11" t="str">
        <f t="shared" si="2"/>
        <v>水</v>
      </c>
      <c r="C31" s="23"/>
      <c r="D31" s="24"/>
      <c r="E31" s="27"/>
      <c r="F31" s="28"/>
      <c r="G31" s="29"/>
      <c r="H31" s="9" t="str">
        <f t="shared" si="1"/>
        <v/>
      </c>
      <c r="I31" s="85"/>
      <c r="J31" s="86"/>
      <c r="K31" s="87"/>
      <c r="L31"/>
    </row>
    <row r="32" spans="1:12" ht="17.100000000000001" customHeight="1" x14ac:dyDescent="0.15">
      <c r="A32" s="10">
        <f t="shared" si="0"/>
        <v>45617</v>
      </c>
      <c r="B32" s="11" t="str">
        <f t="shared" si="2"/>
        <v>木</v>
      </c>
      <c r="C32" s="23"/>
      <c r="D32" s="24"/>
      <c r="E32" s="27"/>
      <c r="F32" s="28"/>
      <c r="G32" s="29"/>
      <c r="H32" s="9" t="str">
        <f t="shared" si="1"/>
        <v/>
      </c>
      <c r="I32" s="85"/>
      <c r="J32" s="86"/>
      <c r="K32" s="87"/>
      <c r="L32"/>
    </row>
    <row r="33" spans="1:12" ht="17.100000000000001" customHeight="1" x14ac:dyDescent="0.15">
      <c r="A33" s="10">
        <f t="shared" si="0"/>
        <v>45618</v>
      </c>
      <c r="B33" s="11" t="str">
        <f t="shared" si="2"/>
        <v>金</v>
      </c>
      <c r="C33" s="23"/>
      <c r="D33" s="24"/>
      <c r="E33" s="27"/>
      <c r="F33" s="28"/>
      <c r="G33" s="29"/>
      <c r="H33" s="9" t="str">
        <f t="shared" si="1"/>
        <v/>
      </c>
      <c r="I33" s="85"/>
      <c r="J33" s="86"/>
      <c r="K33" s="87"/>
      <c r="L33"/>
    </row>
    <row r="34" spans="1:12" ht="17.100000000000001" customHeight="1" x14ac:dyDescent="0.15">
      <c r="A34" s="10">
        <f t="shared" si="0"/>
        <v>45619</v>
      </c>
      <c r="B34" s="11" t="s">
        <v>37</v>
      </c>
      <c r="C34" s="23"/>
      <c r="D34" s="24"/>
      <c r="E34" s="27"/>
      <c r="F34" s="28"/>
      <c r="G34" s="29"/>
      <c r="H34" s="9" t="str">
        <f t="shared" si="1"/>
        <v/>
      </c>
      <c r="I34" s="88"/>
      <c r="J34" s="89"/>
      <c r="K34" s="90"/>
      <c r="L34"/>
    </row>
    <row r="35" spans="1:12" ht="17.100000000000001" customHeight="1" x14ac:dyDescent="0.15">
      <c r="A35" s="10">
        <f t="shared" si="0"/>
        <v>45620</v>
      </c>
      <c r="B35" s="11" t="str">
        <f t="shared" ref="B35:B42" si="3">TEXT(A35,"aaa")</f>
        <v>日</v>
      </c>
      <c r="C35" s="23"/>
      <c r="D35" s="24"/>
      <c r="E35" s="27"/>
      <c r="F35" s="28"/>
      <c r="G35" s="29"/>
      <c r="H35" s="9" t="str">
        <f t="shared" si="1"/>
        <v/>
      </c>
      <c r="I35" s="82"/>
      <c r="J35" s="83"/>
      <c r="K35" s="84"/>
      <c r="L35"/>
    </row>
    <row r="36" spans="1:12" ht="17.100000000000001" customHeight="1" x14ac:dyDescent="0.15">
      <c r="A36" s="10">
        <f t="shared" si="0"/>
        <v>45621</v>
      </c>
      <c r="B36" s="11" t="str">
        <f t="shared" si="3"/>
        <v>月</v>
      </c>
      <c r="C36" s="23"/>
      <c r="D36" s="24"/>
      <c r="E36" s="27"/>
      <c r="F36" s="28"/>
      <c r="G36" s="29"/>
      <c r="H36" s="9" t="str">
        <f t="shared" si="1"/>
        <v/>
      </c>
      <c r="I36" s="85"/>
      <c r="J36" s="86"/>
      <c r="K36" s="87"/>
      <c r="L36"/>
    </row>
    <row r="37" spans="1:12" ht="17.100000000000001" customHeight="1" x14ac:dyDescent="0.15">
      <c r="A37" s="10">
        <f t="shared" si="0"/>
        <v>45622</v>
      </c>
      <c r="B37" s="11" t="str">
        <f t="shared" si="3"/>
        <v>火</v>
      </c>
      <c r="C37" s="23"/>
      <c r="D37" s="24"/>
      <c r="E37" s="27"/>
      <c r="F37" s="28"/>
      <c r="G37" s="29"/>
      <c r="H37" s="9" t="str">
        <f t="shared" si="1"/>
        <v/>
      </c>
      <c r="I37" s="85"/>
      <c r="J37" s="86"/>
      <c r="K37" s="87"/>
      <c r="L37"/>
    </row>
    <row r="38" spans="1:12" ht="17.100000000000001" customHeight="1" x14ac:dyDescent="0.15">
      <c r="A38" s="10">
        <f>A37+1</f>
        <v>45623</v>
      </c>
      <c r="B38" s="11" t="str">
        <f t="shared" si="3"/>
        <v>水</v>
      </c>
      <c r="C38" s="23"/>
      <c r="D38" s="24"/>
      <c r="E38" s="27"/>
      <c r="F38" s="28"/>
      <c r="G38" s="29"/>
      <c r="H38" s="9" t="str">
        <f t="shared" si="1"/>
        <v/>
      </c>
      <c r="I38" s="85"/>
      <c r="J38" s="86"/>
      <c r="K38" s="87"/>
      <c r="L38"/>
    </row>
    <row r="39" spans="1:12" ht="17.100000000000001" customHeight="1" x14ac:dyDescent="0.15">
      <c r="A39" s="10">
        <f>A38+1</f>
        <v>45624</v>
      </c>
      <c r="B39" s="11" t="str">
        <f t="shared" si="3"/>
        <v>木</v>
      </c>
      <c r="C39" s="23"/>
      <c r="D39" s="24"/>
      <c r="E39" s="27"/>
      <c r="F39" s="28"/>
      <c r="G39" s="29"/>
      <c r="H39" s="9" t="str">
        <f t="shared" si="1"/>
        <v/>
      </c>
      <c r="I39" s="85"/>
      <c r="J39" s="86"/>
      <c r="K39" s="87"/>
      <c r="L39"/>
    </row>
    <row r="40" spans="1:12" ht="17.100000000000001" customHeight="1" x14ac:dyDescent="0.15">
      <c r="A40" s="10">
        <f>IF(DAY(A39+1)&lt;4,"",A39+1)</f>
        <v>45625</v>
      </c>
      <c r="B40" s="11" t="str">
        <f t="shared" si="3"/>
        <v>金</v>
      </c>
      <c r="C40" s="23"/>
      <c r="D40" s="24"/>
      <c r="E40" s="27"/>
      <c r="F40" s="28"/>
      <c r="G40" s="29"/>
      <c r="H40" s="9" t="str">
        <f t="shared" si="1"/>
        <v/>
      </c>
      <c r="I40" s="85"/>
      <c r="J40" s="86"/>
      <c r="K40" s="87"/>
      <c r="L40"/>
    </row>
    <row r="41" spans="1:12" ht="17.100000000000001" customHeight="1" x14ac:dyDescent="0.15">
      <c r="A41" s="10">
        <f>IF(DAY(A39+2)&lt;4,"",A39+2)</f>
        <v>45626</v>
      </c>
      <c r="B41" s="11" t="str">
        <f t="shared" si="3"/>
        <v>土</v>
      </c>
      <c r="C41" s="23"/>
      <c r="D41" s="24"/>
      <c r="E41" s="27"/>
      <c r="F41" s="28"/>
      <c r="G41" s="29"/>
      <c r="H41" s="9" t="str">
        <f t="shared" si="1"/>
        <v/>
      </c>
      <c r="I41" s="88"/>
      <c r="J41" s="89"/>
      <c r="K41" s="90"/>
      <c r="L41"/>
    </row>
    <row r="42" spans="1:12" ht="17.100000000000001" customHeight="1" thickBot="1" x14ac:dyDescent="0.2">
      <c r="A42" s="12" t="str">
        <f>IF(DAY(A39+3)&lt;4,"",A39+3)</f>
        <v/>
      </c>
      <c r="B42" s="43" t="str">
        <f t="shared" si="3"/>
        <v/>
      </c>
      <c r="C42" s="30"/>
      <c r="D42" s="31"/>
      <c r="E42" s="32"/>
      <c r="F42" s="33"/>
      <c r="G42" s="34"/>
      <c r="H42" s="13" t="str">
        <f t="shared" si="1"/>
        <v/>
      </c>
      <c r="I42" s="150"/>
      <c r="J42" s="151"/>
      <c r="K42" s="152"/>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62C436DA-A324-4071-9C83-6C1C35817765}">
      <formula1>"通常勤務,管理者,裁量,高プロ,出向,その他"</formula1>
    </dataValidation>
    <dataValidation type="list" allowBlank="1" showInputMessage="1" showErrorMessage="1" sqref="G2 K2" xr:uid="{66B2082B-7E4B-4481-ABC9-0B0FFC89D4B0}">
      <formula1>"あり,なし"</formula1>
    </dataValidation>
    <dataValidation type="list" allowBlank="1" showInputMessage="1" showErrorMessage="1" sqref="E1:G1" xr:uid="{E7142B52-C370-46CB-8DE1-4206149CEC4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8649C8DB-6F48-491D-BCAE-496570BE2F5F}">
      <formula1>0</formula1>
    </dataValidation>
    <dataValidation type="time" allowBlank="1" showInputMessage="1" showErrorMessage="1" errorTitle="時刻を入力してください。" error="0:00から23:59までの時刻が入力できます。" sqref="C12:C42 E12:E42 G12:G42" xr:uid="{557C4C45-62B9-487A-8ECF-7CF61522FB7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2EBA2-2D75-46E7-937E-FEB64B0E7590}">
  <sheetPr codeName="Sheet9"/>
  <dimension ref="A1:N57"/>
  <sheetViews>
    <sheetView zoomScaleNormal="100" workbookViewId="0">
      <selection activeCell="D6" sqref="D6:K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33</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IF($E$1="委託業務従事日誌","業務管理者等","主任研究者等")&amp;"　所属："</f>
        <v>主任研究者等　所属：</v>
      </c>
      <c r="J8" s="123"/>
      <c r="K8" s="136"/>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2" t="s">
        <v>24</v>
      </c>
      <c r="J10" s="132"/>
      <c r="K10" s="133"/>
    </row>
    <row r="11" spans="1:13" s="3" customFormat="1" ht="17.100000000000001" customHeight="1" thickBot="1" x14ac:dyDescent="0.2">
      <c r="A11" s="116"/>
      <c r="B11" s="118"/>
      <c r="C11" s="6" t="s">
        <v>5</v>
      </c>
      <c r="D11" s="7" t="s">
        <v>6</v>
      </c>
      <c r="E11" s="8" t="s">
        <v>5</v>
      </c>
      <c r="F11" s="7" t="s">
        <v>6</v>
      </c>
      <c r="G11" s="127"/>
      <c r="H11" s="127"/>
      <c r="I11" s="134"/>
      <c r="J11" s="134"/>
      <c r="K11" s="135"/>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73"/>
      <c r="J12" s="74"/>
      <c r="K12" s="75"/>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76"/>
      <c r="J13" s="77"/>
      <c r="K13" s="78"/>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45630</v>
      </c>
      <c r="B15" s="11" t="str">
        <f t="shared" si="0"/>
        <v>水</v>
      </c>
      <c r="C15" s="23"/>
      <c r="D15" s="24"/>
      <c r="E15" s="27"/>
      <c r="F15" s="28"/>
      <c r="G15" s="29"/>
      <c r="H15" s="9" t="str">
        <f t="shared" si="2"/>
        <v/>
      </c>
      <c r="I15" s="76"/>
      <c r="J15" s="77"/>
      <c r="K15" s="78"/>
      <c r="L15"/>
    </row>
    <row r="16" spans="1:13" ht="17.100000000000001" customHeight="1" x14ac:dyDescent="0.15">
      <c r="A16" s="10">
        <f t="shared" si="1"/>
        <v>45631</v>
      </c>
      <c r="B16" s="11" t="str">
        <f t="shared" si="0"/>
        <v>木</v>
      </c>
      <c r="C16" s="23"/>
      <c r="D16" s="24"/>
      <c r="E16" s="27"/>
      <c r="F16" s="28"/>
      <c r="G16" s="29"/>
      <c r="H16" s="9" t="str">
        <f t="shared" si="2"/>
        <v/>
      </c>
      <c r="I16" s="76"/>
      <c r="J16" s="77"/>
      <c r="K16" s="78"/>
      <c r="L16"/>
    </row>
    <row r="17" spans="1:12" ht="17.100000000000001" customHeight="1" x14ac:dyDescent="0.15">
      <c r="A17" s="36">
        <f t="shared" si="1"/>
        <v>45632</v>
      </c>
      <c r="B17" s="44" t="str">
        <f t="shared" si="0"/>
        <v>金</v>
      </c>
      <c r="C17" s="37"/>
      <c r="D17" s="38"/>
      <c r="E17" s="39"/>
      <c r="F17" s="40"/>
      <c r="G17" s="41"/>
      <c r="H17" s="9" t="str">
        <f t="shared" si="2"/>
        <v/>
      </c>
      <c r="I17" s="76"/>
      <c r="J17" s="77"/>
      <c r="K17" s="78"/>
      <c r="L17"/>
    </row>
    <row r="18" spans="1:12" ht="17.100000000000001" customHeight="1" x14ac:dyDescent="0.15">
      <c r="A18" s="36">
        <f t="shared" si="1"/>
        <v>45633</v>
      </c>
      <c r="B18" s="44" t="str">
        <f t="shared" si="0"/>
        <v>土</v>
      </c>
      <c r="C18" s="37"/>
      <c r="D18" s="38"/>
      <c r="E18" s="39"/>
      <c r="F18" s="40"/>
      <c r="G18" s="41"/>
      <c r="H18" s="9" t="str">
        <f t="shared" si="2"/>
        <v/>
      </c>
      <c r="I18" s="79"/>
      <c r="J18" s="80"/>
      <c r="K18" s="81"/>
      <c r="L18"/>
    </row>
    <row r="19" spans="1:12" ht="17.100000000000001" customHeight="1" x14ac:dyDescent="0.15">
      <c r="A19" s="10">
        <f t="shared" si="1"/>
        <v>45634</v>
      </c>
      <c r="B19" s="11" t="str">
        <f t="shared" si="0"/>
        <v>日</v>
      </c>
      <c r="C19" s="23"/>
      <c r="D19" s="24"/>
      <c r="E19" s="27"/>
      <c r="F19" s="28"/>
      <c r="G19" s="29"/>
      <c r="H19" s="9" t="str">
        <f t="shared" si="2"/>
        <v/>
      </c>
      <c r="I19" s="82"/>
      <c r="J19" s="83"/>
      <c r="K19" s="84"/>
      <c r="L19"/>
    </row>
    <row r="20" spans="1:12" ht="17.100000000000001" customHeight="1" x14ac:dyDescent="0.15">
      <c r="A20" s="10">
        <f t="shared" si="1"/>
        <v>45635</v>
      </c>
      <c r="B20" s="11" t="str">
        <f t="shared" si="0"/>
        <v>月</v>
      </c>
      <c r="C20" s="23"/>
      <c r="D20" s="24"/>
      <c r="E20" s="27"/>
      <c r="F20" s="28"/>
      <c r="G20" s="29"/>
      <c r="H20" s="9" t="str">
        <f t="shared" si="2"/>
        <v/>
      </c>
      <c r="I20" s="85"/>
      <c r="J20" s="86"/>
      <c r="K20" s="87"/>
      <c r="L20"/>
    </row>
    <row r="21" spans="1:12" ht="17.100000000000001" customHeight="1" x14ac:dyDescent="0.15">
      <c r="A21" s="53">
        <f t="shared" si="1"/>
        <v>45636</v>
      </c>
      <c r="B21" s="11" t="str">
        <f t="shared" si="0"/>
        <v>火</v>
      </c>
      <c r="C21" s="23"/>
      <c r="D21" s="24"/>
      <c r="E21" s="27"/>
      <c r="F21" s="28"/>
      <c r="G21" s="29"/>
      <c r="H21" s="9" t="str">
        <f t="shared" si="2"/>
        <v/>
      </c>
      <c r="I21" s="85"/>
      <c r="J21" s="86"/>
      <c r="K21" s="87"/>
      <c r="L21"/>
    </row>
    <row r="22" spans="1:12" ht="17.100000000000001" customHeight="1" x14ac:dyDescent="0.15">
      <c r="A22" s="10">
        <f t="shared" si="1"/>
        <v>45637</v>
      </c>
      <c r="B22" s="11" t="str">
        <f t="shared" si="0"/>
        <v>水</v>
      </c>
      <c r="C22" s="23"/>
      <c r="D22" s="24"/>
      <c r="E22" s="27"/>
      <c r="F22" s="28"/>
      <c r="G22" s="29"/>
      <c r="H22" s="9" t="str">
        <f t="shared" si="2"/>
        <v/>
      </c>
      <c r="I22" s="85"/>
      <c r="J22" s="86"/>
      <c r="K22" s="87"/>
      <c r="L22"/>
    </row>
    <row r="23" spans="1:12" ht="17.100000000000001" customHeight="1" x14ac:dyDescent="0.15">
      <c r="A23" s="10">
        <f t="shared" si="1"/>
        <v>45638</v>
      </c>
      <c r="B23" s="11" t="str">
        <f t="shared" si="0"/>
        <v>木</v>
      </c>
      <c r="C23" s="23"/>
      <c r="D23" s="24"/>
      <c r="E23" s="27"/>
      <c r="F23" s="28"/>
      <c r="G23" s="29"/>
      <c r="H23" s="9" t="str">
        <f t="shared" si="2"/>
        <v/>
      </c>
      <c r="I23" s="85"/>
      <c r="J23" s="86"/>
      <c r="K23" s="87"/>
      <c r="L23"/>
    </row>
    <row r="24" spans="1:12" ht="17.100000000000001" customHeight="1" x14ac:dyDescent="0.15">
      <c r="A24" s="10">
        <f t="shared" si="1"/>
        <v>45639</v>
      </c>
      <c r="B24" s="11" t="str">
        <f t="shared" si="0"/>
        <v>金</v>
      </c>
      <c r="C24" s="23"/>
      <c r="D24" s="24"/>
      <c r="E24" s="27"/>
      <c r="F24" s="28"/>
      <c r="G24" s="29"/>
      <c r="H24" s="9" t="str">
        <f t="shared" si="2"/>
        <v/>
      </c>
      <c r="I24" s="85"/>
      <c r="J24" s="86"/>
      <c r="K24" s="87"/>
      <c r="L24"/>
    </row>
    <row r="25" spans="1:12" ht="17.100000000000001" customHeight="1" x14ac:dyDescent="0.15">
      <c r="A25" s="10">
        <f t="shared" si="1"/>
        <v>45640</v>
      </c>
      <c r="B25" s="11" t="str">
        <f t="shared" si="0"/>
        <v>土</v>
      </c>
      <c r="C25" s="23"/>
      <c r="D25" s="24"/>
      <c r="E25" s="27"/>
      <c r="F25" s="28"/>
      <c r="G25" s="29"/>
      <c r="H25" s="9" t="str">
        <f t="shared" si="2"/>
        <v/>
      </c>
      <c r="I25" s="88"/>
      <c r="J25" s="89"/>
      <c r="K25" s="90"/>
      <c r="L25"/>
    </row>
    <row r="26" spans="1:12" ht="17.100000000000001" customHeight="1" x14ac:dyDescent="0.15">
      <c r="A26" s="10">
        <f t="shared" si="1"/>
        <v>45641</v>
      </c>
      <c r="B26" s="11" t="str">
        <f t="shared" si="0"/>
        <v>日</v>
      </c>
      <c r="C26" s="23"/>
      <c r="D26" s="24"/>
      <c r="E26" s="27"/>
      <c r="F26" s="28"/>
      <c r="G26" s="29"/>
      <c r="H26" s="9" t="str">
        <f t="shared" si="2"/>
        <v/>
      </c>
      <c r="I26" s="82"/>
      <c r="J26" s="83"/>
      <c r="K26" s="84"/>
      <c r="L26"/>
    </row>
    <row r="27" spans="1:12" ht="17.100000000000001" customHeight="1" x14ac:dyDescent="0.15">
      <c r="A27" s="10">
        <f t="shared" si="1"/>
        <v>45642</v>
      </c>
      <c r="B27" s="11" t="str">
        <f t="shared" si="0"/>
        <v>月</v>
      </c>
      <c r="C27" s="23"/>
      <c r="D27" s="24"/>
      <c r="E27" s="27"/>
      <c r="F27" s="28"/>
      <c r="G27" s="29"/>
      <c r="H27" s="9" t="str">
        <f t="shared" si="2"/>
        <v/>
      </c>
      <c r="I27" s="85"/>
      <c r="J27" s="86"/>
      <c r="K27" s="87"/>
      <c r="L27"/>
    </row>
    <row r="28" spans="1:12" ht="17.100000000000001" customHeight="1" x14ac:dyDescent="0.15">
      <c r="A28" s="10">
        <f t="shared" si="1"/>
        <v>45643</v>
      </c>
      <c r="B28" s="11" t="str">
        <f t="shared" si="0"/>
        <v>火</v>
      </c>
      <c r="C28" s="23"/>
      <c r="D28" s="24"/>
      <c r="E28" s="27"/>
      <c r="F28" s="28"/>
      <c r="G28" s="29"/>
      <c r="H28" s="9" t="str">
        <f t="shared" si="2"/>
        <v/>
      </c>
      <c r="I28" s="85"/>
      <c r="J28" s="86"/>
      <c r="K28" s="87"/>
      <c r="L28"/>
    </row>
    <row r="29" spans="1:12" ht="17.100000000000001" customHeight="1" x14ac:dyDescent="0.15">
      <c r="A29" s="10">
        <f t="shared" si="1"/>
        <v>45644</v>
      </c>
      <c r="B29" s="11" t="str">
        <f t="shared" si="0"/>
        <v>水</v>
      </c>
      <c r="C29" s="23"/>
      <c r="D29" s="24"/>
      <c r="E29" s="27"/>
      <c r="F29" s="28"/>
      <c r="G29" s="29"/>
      <c r="H29" s="9" t="str">
        <f t="shared" si="2"/>
        <v/>
      </c>
      <c r="I29" s="85"/>
      <c r="J29" s="86"/>
      <c r="K29" s="87"/>
      <c r="L29"/>
    </row>
    <row r="30" spans="1:12" ht="17.100000000000001" customHeight="1" x14ac:dyDescent="0.15">
      <c r="A30" s="10">
        <f t="shared" si="1"/>
        <v>45645</v>
      </c>
      <c r="B30" s="11" t="str">
        <f t="shared" si="0"/>
        <v>木</v>
      </c>
      <c r="C30" s="23"/>
      <c r="D30" s="24"/>
      <c r="E30" s="27"/>
      <c r="F30" s="28"/>
      <c r="G30" s="29"/>
      <c r="H30" s="9" t="str">
        <f t="shared" si="2"/>
        <v/>
      </c>
      <c r="I30" s="85"/>
      <c r="J30" s="86"/>
      <c r="K30" s="87"/>
      <c r="L30"/>
    </row>
    <row r="31" spans="1:12" ht="17.100000000000001" customHeight="1" x14ac:dyDescent="0.15">
      <c r="A31" s="10">
        <f t="shared" si="1"/>
        <v>45646</v>
      </c>
      <c r="B31" s="11" t="str">
        <f t="shared" si="0"/>
        <v>金</v>
      </c>
      <c r="C31" s="23"/>
      <c r="D31" s="24"/>
      <c r="E31" s="27"/>
      <c r="F31" s="28"/>
      <c r="G31" s="29"/>
      <c r="H31" s="9" t="str">
        <f t="shared" si="2"/>
        <v/>
      </c>
      <c r="I31" s="85"/>
      <c r="J31" s="86"/>
      <c r="K31" s="87"/>
      <c r="L31"/>
    </row>
    <row r="32" spans="1:12" ht="17.100000000000001" customHeight="1" x14ac:dyDescent="0.15">
      <c r="A32" s="10">
        <f t="shared" si="1"/>
        <v>45647</v>
      </c>
      <c r="B32" s="11" t="str">
        <f t="shared" si="0"/>
        <v>土</v>
      </c>
      <c r="C32" s="23"/>
      <c r="D32" s="24"/>
      <c r="E32" s="27"/>
      <c r="F32" s="28"/>
      <c r="G32" s="29"/>
      <c r="H32" s="9" t="str">
        <f t="shared" si="2"/>
        <v/>
      </c>
      <c r="I32" s="88"/>
      <c r="J32" s="89"/>
      <c r="K32" s="90"/>
      <c r="L32"/>
    </row>
    <row r="33" spans="1:12" ht="17.100000000000001" customHeight="1" x14ac:dyDescent="0.15">
      <c r="A33" s="10">
        <f t="shared" si="1"/>
        <v>45648</v>
      </c>
      <c r="B33" s="11" t="str">
        <f t="shared" si="0"/>
        <v>日</v>
      </c>
      <c r="C33" s="23"/>
      <c r="D33" s="24"/>
      <c r="E33" s="27"/>
      <c r="F33" s="28"/>
      <c r="G33" s="29"/>
      <c r="H33" s="9" t="str">
        <f t="shared" si="2"/>
        <v/>
      </c>
      <c r="I33" s="82"/>
      <c r="J33" s="83"/>
      <c r="K33" s="84"/>
      <c r="L33"/>
    </row>
    <row r="34" spans="1:12" ht="17.100000000000001" customHeight="1" x14ac:dyDescent="0.15">
      <c r="A34" s="10">
        <f t="shared" si="1"/>
        <v>45649</v>
      </c>
      <c r="B34" s="11" t="str">
        <f t="shared" si="0"/>
        <v>月</v>
      </c>
      <c r="C34" s="23"/>
      <c r="D34" s="24"/>
      <c r="E34" s="27"/>
      <c r="F34" s="28"/>
      <c r="G34" s="29"/>
      <c r="H34" s="9" t="str">
        <f t="shared" si="2"/>
        <v/>
      </c>
      <c r="I34" s="85"/>
      <c r="J34" s="86"/>
      <c r="K34" s="87"/>
      <c r="L34"/>
    </row>
    <row r="35" spans="1:12" ht="17.100000000000001" customHeight="1" x14ac:dyDescent="0.15">
      <c r="A35" s="10">
        <f t="shared" si="1"/>
        <v>45650</v>
      </c>
      <c r="B35" s="11" t="str">
        <f t="shared" si="0"/>
        <v>火</v>
      </c>
      <c r="C35" s="23"/>
      <c r="D35" s="24"/>
      <c r="E35" s="27"/>
      <c r="F35" s="28"/>
      <c r="G35" s="29"/>
      <c r="H35" s="9" t="str">
        <f t="shared" si="2"/>
        <v/>
      </c>
      <c r="I35" s="85"/>
      <c r="J35" s="86"/>
      <c r="K35" s="87"/>
      <c r="L35"/>
    </row>
    <row r="36" spans="1:12" ht="17.100000000000001" customHeight="1" x14ac:dyDescent="0.15">
      <c r="A36" s="10">
        <f t="shared" si="1"/>
        <v>45651</v>
      </c>
      <c r="B36" s="11" t="str">
        <f t="shared" si="0"/>
        <v>水</v>
      </c>
      <c r="C36" s="23"/>
      <c r="D36" s="24"/>
      <c r="E36" s="27"/>
      <c r="F36" s="28"/>
      <c r="G36" s="29"/>
      <c r="H36" s="9" t="str">
        <f t="shared" si="2"/>
        <v/>
      </c>
      <c r="I36" s="85"/>
      <c r="J36" s="86"/>
      <c r="K36" s="87"/>
      <c r="L36"/>
    </row>
    <row r="37" spans="1:12" ht="17.100000000000001" customHeight="1" x14ac:dyDescent="0.15">
      <c r="A37" s="10">
        <f t="shared" si="1"/>
        <v>45652</v>
      </c>
      <c r="B37" s="11" t="str">
        <f t="shared" si="0"/>
        <v>木</v>
      </c>
      <c r="C37" s="23"/>
      <c r="D37" s="24"/>
      <c r="E37" s="27"/>
      <c r="F37" s="28"/>
      <c r="G37" s="29"/>
      <c r="H37" s="9" t="str">
        <f t="shared" si="2"/>
        <v/>
      </c>
      <c r="I37" s="85"/>
      <c r="J37" s="86"/>
      <c r="K37" s="87"/>
      <c r="L37"/>
    </row>
    <row r="38" spans="1:12" ht="17.100000000000001" customHeight="1" x14ac:dyDescent="0.15">
      <c r="A38" s="10">
        <f>A37+1</f>
        <v>45653</v>
      </c>
      <c r="B38" s="11" t="str">
        <f t="shared" si="0"/>
        <v>金</v>
      </c>
      <c r="C38" s="23"/>
      <c r="D38" s="24"/>
      <c r="E38" s="27"/>
      <c r="F38" s="28"/>
      <c r="G38" s="29"/>
      <c r="H38" s="9" t="str">
        <f t="shared" si="2"/>
        <v/>
      </c>
      <c r="I38" s="85"/>
      <c r="J38" s="86"/>
      <c r="K38" s="87"/>
      <c r="L38"/>
    </row>
    <row r="39" spans="1:12" ht="17.100000000000001" customHeight="1" x14ac:dyDescent="0.15">
      <c r="A39" s="10">
        <f>A38+1</f>
        <v>45654</v>
      </c>
      <c r="B39" s="11" t="str">
        <f t="shared" si="0"/>
        <v>土</v>
      </c>
      <c r="C39" s="23"/>
      <c r="D39" s="24"/>
      <c r="E39" s="27"/>
      <c r="F39" s="28"/>
      <c r="G39" s="29"/>
      <c r="H39" s="9" t="str">
        <f t="shared" si="2"/>
        <v/>
      </c>
      <c r="I39" s="88"/>
      <c r="J39" s="89"/>
      <c r="K39" s="90"/>
      <c r="L39"/>
    </row>
    <row r="40" spans="1:12" ht="17.100000000000001" customHeight="1" x14ac:dyDescent="0.15">
      <c r="A40" s="10">
        <f>IF(DAY(A39+1)&lt;4,"",A39+1)</f>
        <v>45655</v>
      </c>
      <c r="B40" s="11" t="str">
        <f t="shared" si="0"/>
        <v>日</v>
      </c>
      <c r="C40" s="23"/>
      <c r="D40" s="24"/>
      <c r="E40" s="27"/>
      <c r="F40" s="28"/>
      <c r="G40" s="29"/>
      <c r="H40" s="9" t="str">
        <f t="shared" si="2"/>
        <v/>
      </c>
      <c r="I40" s="82"/>
      <c r="J40" s="83"/>
      <c r="K40" s="84"/>
      <c r="L40"/>
    </row>
    <row r="41" spans="1:12" ht="17.100000000000001" customHeight="1" x14ac:dyDescent="0.15">
      <c r="A41" s="10">
        <f>IF(DAY(A39+2)&lt;4,"",A39+2)</f>
        <v>45656</v>
      </c>
      <c r="B41" s="11" t="str">
        <f t="shared" si="0"/>
        <v>月</v>
      </c>
      <c r="C41" s="23"/>
      <c r="D41" s="24"/>
      <c r="E41" s="27"/>
      <c r="F41" s="28"/>
      <c r="G41" s="29"/>
      <c r="H41" s="9" t="str">
        <f t="shared" si="2"/>
        <v/>
      </c>
      <c r="I41" s="85"/>
      <c r="J41" s="86"/>
      <c r="K41" s="87"/>
      <c r="L41"/>
    </row>
    <row r="42" spans="1:12" ht="17.100000000000001" customHeight="1" thickBot="1" x14ac:dyDescent="0.2">
      <c r="A42" s="12">
        <f>IF(DAY(A39+3)&lt;4,"",A39+3)</f>
        <v>45657</v>
      </c>
      <c r="B42" s="43" t="str">
        <f t="shared" si="0"/>
        <v>火</v>
      </c>
      <c r="C42" s="30"/>
      <c r="D42" s="31"/>
      <c r="E42" s="32"/>
      <c r="F42" s="33"/>
      <c r="G42" s="34"/>
      <c r="H42" s="13" t="str">
        <f t="shared" si="2"/>
        <v/>
      </c>
      <c r="I42" s="108"/>
      <c r="J42" s="109"/>
      <c r="K42" s="110"/>
      <c r="L42"/>
    </row>
    <row r="43" spans="1:12" ht="17.100000000000001" customHeight="1" thickTop="1" thickBot="1" x14ac:dyDescent="0.2">
      <c r="A43" s="106" t="s">
        <v>2</v>
      </c>
      <c r="B43" s="97"/>
      <c r="C43" s="107"/>
      <c r="D43" s="107"/>
      <c r="E43" s="107"/>
      <c r="F43" s="107"/>
      <c r="G43" s="107"/>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3" t="s">
        <v>12</v>
      </c>
      <c r="B45" s="104"/>
      <c r="C45" s="104"/>
      <c r="D45" s="104"/>
      <c r="E45" s="104"/>
      <c r="F45" s="104"/>
      <c r="G45" s="104"/>
      <c r="H45" s="104"/>
      <c r="I45" s="104"/>
      <c r="J45" s="104"/>
      <c r="K45" s="105"/>
    </row>
    <row r="46" spans="1:12" ht="17.100000000000001" customHeight="1" thickTop="1" thickBot="1" x14ac:dyDescent="0.2">
      <c r="A46" s="58"/>
      <c r="B46" s="59"/>
      <c r="C46" s="101"/>
      <c r="D46" s="101"/>
      <c r="E46" s="60"/>
      <c r="F46" s="60"/>
      <c r="G46" s="60"/>
      <c r="H46" s="60"/>
      <c r="I46" s="101"/>
      <c r="J46" s="101"/>
      <c r="K46" s="102"/>
    </row>
    <row r="47" spans="1:12" ht="17.100000000000001" customHeight="1" thickBot="1" x14ac:dyDescent="0.2">
      <c r="A47" s="15"/>
      <c r="B47" s="91" t="s">
        <v>14</v>
      </c>
      <c r="C47" s="92"/>
      <c r="D47" s="93"/>
      <c r="E47" s="94"/>
      <c r="F47" s="16" t="s">
        <v>15</v>
      </c>
      <c r="G47" s="99"/>
      <c r="H47" s="10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22</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24F3A64F-1663-4384-8928-6EB75B4A0DB8}">
      <formula1>"通常勤務,管理者,裁量,高プロ,出向,その他"</formula1>
    </dataValidation>
    <dataValidation type="list" allowBlank="1" showInputMessage="1" showErrorMessage="1" sqref="G2 K2" xr:uid="{3B779F44-F4A5-4409-A67A-404C8A16FCC7}">
      <formula1>"あり,なし"</formula1>
    </dataValidation>
    <dataValidation type="list" allowBlank="1" showInputMessage="1" showErrorMessage="1" sqref="E1:G1" xr:uid="{482A7A2C-227E-4111-B981-6180509E389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37FC813-376A-4A93-8688-18ECF2BA18D5}">
      <formula1>0</formula1>
    </dataValidation>
    <dataValidation type="time" allowBlank="1" showInputMessage="1" showErrorMessage="1" errorTitle="時刻を入力してください。" error="0:00から23:59までの時刻が入力できます。" sqref="C12:C42 E12:E42 G12:G42" xr:uid="{1355D318-534E-4EEA-988D-3CF7AC27BA9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