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0" documentId="13_ncr:1_{5A8790FF-E41D-4F83-9BCD-F448938213C1}" xr6:coauthVersionLast="47" xr6:coauthVersionMax="47" xr10:uidLastSave="{00000000-0000-0000-0000-000000000000}"/>
  <bookViews>
    <workbookView xWindow="-120" yWindow="-16320" windowWidth="29040" windowHeight="15840" tabRatio="750" xr2:uid="{00000000-000D-0000-FFFF-FFFF00000000}"/>
  </bookViews>
  <sheets>
    <sheet name="財務状況確認シート" sheetId="37" r:id="rId1"/>
    <sheet name="資金繰り表(任意書式)" sheetId="38" r:id="rId2"/>
  </sheets>
  <definedNames>
    <definedName name="DS">#REF!</definedName>
    <definedName name="_xlnm.Print_Area" localSheetId="0">財務状況確認シート!$A$1:$M$29</definedName>
    <definedName name="_xlnm.Print_Area" localSheetId="1">'資金繰り表(任意書式)'!$A$1:$AF$45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7" i="38" l="1"/>
  <c r="S37" i="38"/>
  <c r="T37" i="38"/>
  <c r="U37" i="38"/>
  <c r="V37" i="38"/>
  <c r="W37" i="38"/>
  <c r="X37" i="38"/>
  <c r="Y37" i="38"/>
  <c r="Z37" i="38"/>
  <c r="AA37" i="38"/>
  <c r="AB37" i="38"/>
  <c r="AC37" i="38"/>
  <c r="AD37" i="38"/>
  <c r="AE37" i="38"/>
  <c r="E26" i="37"/>
  <c r="L33" i="38"/>
  <c r="D14" i="38"/>
  <c r="E17" i="37"/>
  <c r="D19" i="38"/>
  <c r="E14" i="38"/>
  <c r="F14" i="38"/>
  <c r="G14" i="38"/>
  <c r="H14" i="38"/>
  <c r="I14" i="38"/>
  <c r="J14" i="38"/>
  <c r="AF14" i="38" s="1"/>
  <c r="K14" i="38"/>
  <c r="L14" i="38"/>
  <c r="M14" i="38"/>
  <c r="N14" i="38"/>
  <c r="O14" i="38"/>
  <c r="P14" i="38"/>
  <c r="Q14" i="38"/>
  <c r="R14" i="38"/>
  <c r="S14" i="38"/>
  <c r="T14" i="38"/>
  <c r="U14" i="38"/>
  <c r="V14" i="38"/>
  <c r="W14" i="38"/>
  <c r="X14" i="38"/>
  <c r="Y14" i="38"/>
  <c r="Z14" i="38"/>
  <c r="AA14" i="38"/>
  <c r="AB14" i="38"/>
  <c r="AC14" i="38"/>
  <c r="AD14" i="38"/>
  <c r="AE14" i="38"/>
  <c r="E18" i="38"/>
  <c r="E19" i="38" s="1"/>
  <c r="F18" i="38"/>
  <c r="G18" i="38"/>
  <c r="G19" i="38" s="1"/>
  <c r="H18" i="38"/>
  <c r="I18" i="38"/>
  <c r="I19" i="38" s="1"/>
  <c r="J18" i="38"/>
  <c r="K18" i="38"/>
  <c r="K19" i="38" s="1"/>
  <c r="L18" i="38"/>
  <c r="M18" i="38"/>
  <c r="M19" i="38" s="1"/>
  <c r="N18" i="38"/>
  <c r="AF18" i="38" s="1"/>
  <c r="O18" i="38"/>
  <c r="O19" i="38" s="1"/>
  <c r="P18" i="38"/>
  <c r="Q18" i="38"/>
  <c r="Q19" i="38" s="1"/>
  <c r="R18" i="38"/>
  <c r="S18" i="38"/>
  <c r="S19" i="38" s="1"/>
  <c r="T18" i="38"/>
  <c r="U18" i="38"/>
  <c r="U19" i="38" s="1"/>
  <c r="V18" i="38"/>
  <c r="W18" i="38"/>
  <c r="W19" i="38" s="1"/>
  <c r="X18" i="38"/>
  <c r="Y18" i="38"/>
  <c r="Y19" i="38" s="1"/>
  <c r="Z18" i="38"/>
  <c r="AA18" i="38"/>
  <c r="AA19" i="38" s="1"/>
  <c r="AB18" i="38"/>
  <c r="AC18" i="38"/>
  <c r="AC19" i="38" s="1"/>
  <c r="AD18" i="38"/>
  <c r="AE18" i="38"/>
  <c r="AE19" i="38" s="1"/>
  <c r="F19" i="38"/>
  <c r="H19" i="38"/>
  <c r="J19" i="38"/>
  <c r="L19" i="38"/>
  <c r="N19" i="38"/>
  <c r="P19" i="38"/>
  <c r="R19" i="38"/>
  <c r="T19" i="38"/>
  <c r="V19" i="38"/>
  <c r="X19" i="38"/>
  <c r="Z19" i="38"/>
  <c r="AB19" i="38"/>
  <c r="AD19" i="38"/>
  <c r="D18" i="38"/>
  <c r="AF32" i="38"/>
  <c r="AF31" i="38"/>
  <c r="AF30" i="38"/>
  <c r="AF28" i="38"/>
  <c r="AF27" i="38"/>
  <c r="AF26" i="38"/>
  <c r="AF25" i="38"/>
  <c r="AF23" i="38"/>
  <c r="AF22" i="38"/>
  <c r="AF21" i="38"/>
  <c r="AF20" i="38"/>
  <c r="AF17" i="38"/>
  <c r="AF16" i="38"/>
  <c r="AF15" i="38"/>
  <c r="AF13" i="38"/>
  <c r="AF12" i="38"/>
  <c r="AF11" i="38"/>
  <c r="AF10" i="38"/>
  <c r="E11" i="37"/>
  <c r="E25" i="37" s="1"/>
  <c r="E27" i="37" s="1"/>
  <c r="E33" i="38"/>
  <c r="F33" i="38"/>
  <c r="G33" i="38"/>
  <c r="H33" i="38"/>
  <c r="I33" i="38"/>
  <c r="J33" i="38"/>
  <c r="K33" i="38"/>
  <c r="M33" i="38"/>
  <c r="N33" i="38"/>
  <c r="O33" i="38"/>
  <c r="P33" i="38"/>
  <c r="Q33" i="38"/>
  <c r="R33" i="38"/>
  <c r="S33" i="38"/>
  <c r="T33" i="38"/>
  <c r="U33" i="38"/>
  <c r="V33" i="38"/>
  <c r="W33" i="38"/>
  <c r="X33" i="38"/>
  <c r="Y33" i="38"/>
  <c r="Z33" i="38"/>
  <c r="AA33" i="38"/>
  <c r="AB33" i="38"/>
  <c r="AC33" i="38"/>
  <c r="AD33" i="38"/>
  <c r="AE33" i="38"/>
  <c r="D33" i="38"/>
  <c r="AF33" i="38" l="1"/>
  <c r="U29" i="38"/>
  <c r="R29" i="38"/>
  <c r="O29" i="38"/>
  <c r="O37" i="38" s="1"/>
  <c r="L29" i="38"/>
  <c r="L37" i="38" s="1"/>
  <c r="I29" i="38"/>
  <c r="F29" i="38"/>
  <c r="D29" i="38"/>
  <c r="E29" i="38"/>
  <c r="G29" i="38"/>
  <c r="H29" i="38"/>
  <c r="J29" i="38"/>
  <c r="K29" i="38"/>
  <c r="M29" i="38"/>
  <c r="M37" i="38" s="1"/>
  <c r="N29" i="38"/>
  <c r="N37" i="38" s="1"/>
  <c r="P29" i="38"/>
  <c r="P37" i="38" s="1"/>
  <c r="Q29" i="38"/>
  <c r="Q37" i="38" s="1"/>
  <c r="S29" i="38"/>
  <c r="T29" i="38"/>
  <c r="V29" i="38"/>
  <c r="G24" i="38"/>
  <c r="G37" i="38" s="1"/>
  <c r="H24" i="38"/>
  <c r="I24" i="38"/>
  <c r="I37" i="38" s="1"/>
  <c r="J24" i="38"/>
  <c r="J37" i="38" s="1"/>
  <c r="K24" i="38"/>
  <c r="L24" i="38"/>
  <c r="M24" i="38"/>
  <c r="N24" i="38"/>
  <c r="O24" i="38"/>
  <c r="P24" i="38"/>
  <c r="Q24" i="38"/>
  <c r="Q34" i="38" s="1"/>
  <c r="R24" i="38"/>
  <c r="S24" i="38"/>
  <c r="S34" i="38" s="1"/>
  <c r="T24" i="38"/>
  <c r="U24" i="38"/>
  <c r="U34" i="38" s="1"/>
  <c r="V24" i="38"/>
  <c r="Q35" i="38"/>
  <c r="AE29" i="38"/>
  <c r="AD29" i="38"/>
  <c r="AC29" i="38"/>
  <c r="AB29" i="38"/>
  <c r="AA29" i="38"/>
  <c r="Z29" i="38"/>
  <c r="Y29" i="38"/>
  <c r="X29" i="38"/>
  <c r="W29" i="38"/>
  <c r="AE24" i="38"/>
  <c r="AD24" i="38"/>
  <c r="AD34" i="38" s="1"/>
  <c r="AC24" i="38"/>
  <c r="AB24" i="38"/>
  <c r="AB34" i="38" s="1"/>
  <c r="AA24" i="38"/>
  <c r="Z24" i="38"/>
  <c r="Z34" i="38" s="1"/>
  <c r="Y24" i="38"/>
  <c r="X24" i="38"/>
  <c r="X34" i="38" s="1"/>
  <c r="W24" i="38"/>
  <c r="F24" i="38"/>
  <c r="E24" i="38"/>
  <c r="E37" i="38" s="1"/>
  <c r="D24" i="38"/>
  <c r="D37" i="38" s="1"/>
  <c r="H37" i="38" l="1"/>
  <c r="F34" i="38"/>
  <c r="F37" i="38"/>
  <c r="K34" i="38"/>
  <c r="K35" i="38" s="1"/>
  <c r="K37" i="38"/>
  <c r="O34" i="38"/>
  <c r="M34" i="38"/>
  <c r="M35" i="38" s="1"/>
  <c r="I34" i="38"/>
  <c r="G34" i="38"/>
  <c r="E34" i="38"/>
  <c r="AF24" i="38"/>
  <c r="D34" i="38"/>
  <c r="AF19" i="38"/>
  <c r="W34" i="38"/>
  <c r="Y34" i="38"/>
  <c r="AA34" i="38"/>
  <c r="AC34" i="38"/>
  <c r="AE34" i="38"/>
  <c r="V34" i="38"/>
  <c r="V35" i="38" s="1"/>
  <c r="T34" i="38"/>
  <c r="R34" i="38"/>
  <c r="R35" i="38" s="1"/>
  <c r="P34" i="38"/>
  <c r="N34" i="38"/>
  <c r="N35" i="38" s="1"/>
  <c r="L34" i="38"/>
  <c r="J34" i="38"/>
  <c r="J35" i="38" s="1"/>
  <c r="H34" i="38"/>
  <c r="AF29" i="38"/>
  <c r="P35" i="38"/>
  <c r="U35" i="38"/>
  <c r="S35" i="38"/>
  <c r="O35" i="38"/>
  <c r="I35" i="38"/>
  <c r="T35" i="38"/>
  <c r="H35" i="38"/>
  <c r="L35" i="38"/>
  <c r="E35" i="38"/>
  <c r="W35" i="38"/>
  <c r="Y35" i="38"/>
  <c r="AA35" i="38"/>
  <c r="AC35" i="38"/>
  <c r="AE35" i="38"/>
  <c r="F35" i="38"/>
  <c r="X35" i="38"/>
  <c r="Z35" i="38"/>
  <c r="AB35" i="38"/>
  <c r="AD35" i="38"/>
  <c r="AF38" i="38" l="1"/>
  <c r="AF34" i="38"/>
  <c r="G35" i="38"/>
  <c r="D35" i="38"/>
  <c r="D36" i="38"/>
  <c r="E9" i="38" l="1"/>
  <c r="E36" i="38" s="1"/>
  <c r="F9" i="38" s="1"/>
  <c r="F36" i="38" s="1"/>
  <c r="G9" i="38" s="1"/>
  <c r="G36" i="38" s="1"/>
  <c r="H9" i="38" s="1"/>
  <c r="H36" i="38" s="1"/>
  <c r="I9" i="38" s="1"/>
  <c r="I36" i="38" s="1"/>
  <c r="J9" i="38" s="1"/>
  <c r="J36" i="38" s="1"/>
  <c r="K9" i="38" s="1"/>
  <c r="K36" i="38" s="1"/>
  <c r="L9" i="38" s="1"/>
  <c r="L36" i="38" s="1"/>
  <c r="M9" i="38" s="1"/>
  <c r="M36" i="38" s="1"/>
  <c r="N9" i="38" s="1"/>
  <c r="N36" i="38" s="1"/>
  <c r="O9" i="38" s="1"/>
  <c r="O36" i="38" s="1"/>
  <c r="P9" i="38" s="1"/>
  <c r="P36" i="38" s="1"/>
  <c r="Q9" i="38" s="1"/>
  <c r="Q36" i="38" s="1"/>
  <c r="R9" i="38" s="1"/>
  <c r="R36" i="38" s="1"/>
  <c r="S9" i="38" s="1"/>
  <c r="S36" i="38" s="1"/>
  <c r="T9" i="38" s="1"/>
  <c r="T36" i="38" s="1"/>
  <c r="U9" i="38" s="1"/>
  <c r="U36" i="38" s="1"/>
  <c r="V9" i="38" s="1"/>
  <c r="V36" i="38" s="1"/>
  <c r="W9" i="38" s="1"/>
  <c r="W36" i="38" s="1"/>
  <c r="X9" i="38" s="1"/>
  <c r="X36" i="38" s="1"/>
  <c r="Y9" i="38" s="1"/>
  <c r="Y36" i="38" s="1"/>
  <c r="Z9" i="38" s="1"/>
  <c r="Z36" i="38" s="1"/>
  <c r="AA9" i="38" s="1"/>
  <c r="AA36" i="38" s="1"/>
  <c r="AB9" i="38" s="1"/>
  <c r="AB36" i="38" s="1"/>
  <c r="AC9" i="38" s="1"/>
  <c r="AC36" i="38" s="1"/>
  <c r="AD9" i="38" s="1"/>
  <c r="AD36" i="38" s="1"/>
  <c r="AE9" i="38" s="1"/>
  <c r="AE36"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8BA49595-F442-4E46-82EB-F2F72CD6A8BA}">
      <text>
        <r>
          <rPr>
            <sz val="9"/>
            <color indexed="81"/>
            <rFont val="MS P ゴシック"/>
            <family val="3"/>
            <charset val="128"/>
          </rPr>
          <t xml:space="preserve">（次シートの資金繰り表を使う場合）NEDO助成収入の右端の期間合計と一致
</t>
        </r>
      </text>
    </comment>
    <comment ref="E10" authorId="0" shapeId="0" xr:uid="{029B5473-D657-43C9-98F2-D8D17AE87BEE}">
      <text>
        <r>
          <rPr>
            <sz val="9"/>
            <color indexed="81"/>
            <rFont val="MS P ゴシック"/>
            <family val="3"/>
            <charset val="128"/>
          </rPr>
          <t xml:space="preserve">（次シートの資金繰り表を使う場合）提案書応募月の前月繰越金と一致
</t>
        </r>
      </text>
    </comment>
    <comment ref="E11" authorId="0" shapeId="0" xr:uid="{CA245872-794B-4224-98FB-5A8B760F0F04}">
      <text>
        <r>
          <rPr>
            <sz val="9"/>
            <color indexed="81"/>
            <rFont val="MS P ゴシック"/>
            <family val="3"/>
            <charset val="128"/>
          </rPr>
          <t xml:space="preserve">（次シートの資金繰り表を使う場合）合計(b1)右端の期間合計から助成金交付提案額を引いた額と一致
</t>
        </r>
      </text>
    </comment>
    <comment ref="E17" authorId="0" shapeId="0" xr:uid="{32844E97-F2E3-4AE0-BAAB-B055ECAA0B9C}">
      <text>
        <r>
          <rPr>
            <sz val="9"/>
            <color indexed="81"/>
            <rFont val="MS P ゴシック"/>
            <family val="3"/>
            <charset val="128"/>
          </rPr>
          <t xml:space="preserve">（次シートの資金繰り表を使う場合）合計(b2)右端の期間合計と一致
</t>
        </r>
      </text>
    </comment>
    <comment ref="E23" authorId="0" shapeId="0" xr:uid="{979F62AD-0137-4126-80AE-E00B09E2A9DD}">
      <text>
        <r>
          <rPr>
            <sz val="9"/>
            <color indexed="81"/>
            <rFont val="MS P ゴシック"/>
            <family val="3"/>
            <charset val="128"/>
          </rPr>
          <t xml:space="preserve">（次シートの資金繰り表を使う場合）右下「（応募月～事業終了までの）平均グロスバーンレート」と一致
</t>
        </r>
      </text>
    </comment>
    <comment ref="E24" authorId="0" shapeId="0" xr:uid="{FE8CC757-3609-40F4-8DC9-2053896CE48B}">
      <text>
        <r>
          <rPr>
            <sz val="9"/>
            <color indexed="81"/>
            <rFont val="MS P ゴシック"/>
            <family val="3"/>
            <charset val="128"/>
          </rPr>
          <t xml:space="preserve">（次シートの資金繰り表を使う場合）c3の応募月～事業終了までの合計と一致
</t>
        </r>
      </text>
    </comment>
  </commentList>
</comments>
</file>

<file path=xl/sharedStrings.xml><?xml version="1.0" encoding="utf-8"?>
<sst xmlns="http://schemas.openxmlformats.org/spreadsheetml/2006/main" count="163" uniqueCount="120">
  <si>
    <t>出資</t>
    <rPh sb="0" eb="2">
      <t>シュッシ</t>
    </rPh>
    <phoneticPr fontId="2"/>
  </si>
  <si>
    <t>融資</t>
    <rPh sb="0" eb="2">
      <t>ユウシ</t>
    </rPh>
    <phoneticPr fontId="2"/>
  </si>
  <si>
    <t>決定</t>
    <rPh sb="0" eb="2">
      <t>ケッテイ</t>
    </rPh>
    <phoneticPr fontId="2"/>
  </si>
  <si>
    <t>未定</t>
    <rPh sb="0" eb="2">
      <t>ミテイ</t>
    </rPh>
    <phoneticPr fontId="2"/>
  </si>
  <si>
    <t>千円</t>
    <rPh sb="0" eb="1">
      <t>セン</t>
    </rPh>
    <rPh sb="1" eb="2">
      <t>エン</t>
    </rPh>
    <phoneticPr fontId="2"/>
  </si>
  <si>
    <t>補足説明</t>
    <rPh sb="0" eb="2">
      <t>ホソク</t>
    </rPh>
    <rPh sb="2" eb="4">
      <t>セツメイ</t>
    </rPh>
    <phoneticPr fontId="2"/>
  </si>
  <si>
    <t>確度</t>
    <rPh sb="0" eb="2">
      <t>カクド</t>
    </rPh>
    <phoneticPr fontId="2"/>
  </si>
  <si>
    <t>出資/融資</t>
    <rPh sb="0" eb="2">
      <t>シュッシ</t>
    </rPh>
    <rPh sb="3" eb="5">
      <t>ユウシ</t>
    </rPh>
    <phoneticPr fontId="2"/>
  </si>
  <si>
    <t>証拠書類</t>
    <rPh sb="0" eb="2">
      <t>ショウコ</t>
    </rPh>
    <rPh sb="2" eb="4">
      <t>ショルイ</t>
    </rPh>
    <phoneticPr fontId="2"/>
  </si>
  <si>
    <t>カ月</t>
    <rPh sb="1" eb="2">
      <t>ゲツ</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</si>
  <si>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</si>
  <si>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</si>
  <si>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</si>
  <si>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</si>
  <si>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千円／月</t>
    <rPh sb="0" eb="2">
      <t>センエン</t>
    </rPh>
    <rPh sb="3" eb="4">
      <t>ツキ</t>
    </rPh>
    <phoneticPr fontId="2"/>
  </si>
  <si>
    <t>有り</t>
    <rPh sb="0" eb="1">
      <t>ア</t>
    </rPh>
    <phoneticPr fontId="2"/>
  </si>
  <si>
    <t>無し</t>
    <rPh sb="0" eb="1">
      <t>ナ</t>
    </rPh>
    <phoneticPr fontId="2"/>
  </si>
  <si>
    <t>（記載例１）○○による売上</t>
    <rPh sb="1" eb="3">
      <t>キサイ</t>
    </rPh>
    <rPh sb="3" eb="4">
      <t>レイ</t>
    </rPh>
    <rPh sb="11" eb="13">
      <t>ウリアゲ</t>
    </rPh>
    <phoneticPr fontId="2"/>
  </si>
  <si>
    <r>
      <t xml:space="preserve">千円
</t>
    </r>
    <r>
      <rPr>
        <sz val="10"/>
        <color rgb="FFFF0000"/>
        <rFont val="ＭＳ Ｐゴシック"/>
        <family val="3"/>
        <charset val="128"/>
        <scheme val="minor"/>
      </rPr>
      <t>※自動計算</t>
    </r>
    <rPh sb="0" eb="1">
      <t>セン</t>
    </rPh>
    <rPh sb="1" eb="2">
      <t>エン</t>
    </rPh>
    <rPh sb="4" eb="6">
      <t>ジドウ</t>
    </rPh>
    <rPh sb="6" eb="8">
      <t>ケイサン</t>
    </rPh>
    <phoneticPr fontId="2"/>
  </si>
  <si>
    <t>内容及び確度に関する補足説明</t>
    <rPh sb="0" eb="2">
      <t>ナイヨウ</t>
    </rPh>
    <rPh sb="2" eb="3">
      <t>オヨ</t>
    </rPh>
    <rPh sb="4" eb="6">
      <t>カクド</t>
    </rPh>
    <rPh sb="7" eb="8">
      <t>カン</t>
    </rPh>
    <rPh sb="10" eb="12">
      <t>ホソク</t>
    </rPh>
    <rPh sb="12" eb="14">
      <t>セツメイ</t>
    </rPh>
    <phoneticPr fontId="2"/>
  </si>
  <si>
    <t>（記載例２）○○補助金</t>
    <rPh sb="1" eb="3">
      <t>キサイ</t>
    </rPh>
    <rPh sb="3" eb="4">
      <t>レイ</t>
    </rPh>
    <rPh sb="8" eb="11">
      <t>ホジョキン</t>
    </rPh>
    <phoneticPr fontId="2"/>
  </si>
  <si>
    <t>箇所を入力してください。D、Eについては、行が不足する場合は追加してください。その際、計算式に注意してください。</t>
    <rPh sb="0" eb="2">
      <t>カショ</t>
    </rPh>
    <rPh sb="3" eb="5">
      <t>ニュウリョク</t>
    </rPh>
    <rPh sb="21" eb="22">
      <t>ギョウ</t>
    </rPh>
    <rPh sb="23" eb="25">
      <t>フソク</t>
    </rPh>
    <rPh sb="27" eb="29">
      <t>バアイ</t>
    </rPh>
    <rPh sb="30" eb="32">
      <t>ツイカ</t>
    </rPh>
    <rPh sb="41" eb="42">
      <t>サイ</t>
    </rPh>
    <rPh sb="43" eb="46">
      <t>ケイサンシキ</t>
    </rPh>
    <rPh sb="47" eb="49">
      <t>チュウイ</t>
    </rPh>
    <phoneticPr fontId="2"/>
  </si>
  <si>
    <t>資金使途</t>
    <rPh sb="0" eb="2">
      <t>シキン</t>
    </rPh>
    <rPh sb="2" eb="4">
      <t>シト</t>
    </rPh>
    <phoneticPr fontId="2"/>
  </si>
  <si>
    <t>他事業のみ</t>
    <rPh sb="0" eb="1">
      <t>タ</t>
    </rPh>
    <rPh sb="1" eb="3">
      <t>ジギョウ</t>
    </rPh>
    <phoneticPr fontId="2"/>
  </si>
  <si>
    <t>（記載例）○○キャピタル</t>
    <rPh sb="1" eb="3">
      <t>キサイ</t>
    </rPh>
    <rPh sb="3" eb="4">
      <t>レイ</t>
    </rPh>
    <phoneticPr fontId="2"/>
  </si>
  <si>
    <t>（記載例）△△キャピタル</t>
    <rPh sb="1" eb="3">
      <t>キサイ</t>
    </rPh>
    <rPh sb="3" eb="4">
      <t>レイ</t>
    </rPh>
    <phoneticPr fontId="2"/>
  </si>
  <si>
    <t>本事業のみ</t>
    <rPh sb="0" eb="1">
      <t>ホン</t>
    </rPh>
    <rPh sb="1" eb="3">
      <t>ジギョウ</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</si>
  <si>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</si>
  <si>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</si>
  <si>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本NEDO事業及び他事業</t>
    <rPh sb="0" eb="1">
      <t>ホン</t>
    </rPh>
    <rPh sb="5" eb="7">
      <t>ジギョウ</t>
    </rPh>
    <rPh sb="7" eb="8">
      <t>オヨ</t>
    </rPh>
    <rPh sb="9" eb="10">
      <t>タ</t>
    </rPh>
    <rPh sb="10" eb="12">
      <t>ジギョウ</t>
    </rPh>
    <phoneticPr fontId="2"/>
  </si>
  <si>
    <t>受付番号</t>
    <rPh sb="0" eb="2">
      <t>ウケツケ</t>
    </rPh>
    <rPh sb="2" eb="4">
      <t>バンゴウ</t>
    </rPh>
    <phoneticPr fontId="2"/>
  </si>
  <si>
    <t>※事務局より通知の番号を記入</t>
    <rPh sb="1" eb="4">
      <t>ジムキョク</t>
    </rPh>
    <rPh sb="6" eb="8">
      <t>ツウチ</t>
    </rPh>
    <rPh sb="9" eb="11">
      <t>バンゴウ</t>
    </rPh>
    <rPh sb="12" eb="14">
      <t>キニュウ</t>
    </rPh>
    <phoneticPr fontId="2"/>
  </si>
  <si>
    <t>提案者名</t>
    <rPh sb="0" eb="3">
      <t>テイアンシャ</t>
    </rPh>
    <rPh sb="3" eb="4">
      <t>メイ</t>
    </rPh>
    <phoneticPr fontId="2"/>
  </si>
  <si>
    <t>株式会社ＸＸＸＸ</t>
    <rPh sb="0" eb="4">
      <t>カブシキガイシャ</t>
    </rPh>
    <phoneticPr fontId="2"/>
  </si>
  <si>
    <t>資金繰り表</t>
    <rPh sb="0" eb="2">
      <t>シキン</t>
    </rPh>
    <rPh sb="2" eb="3">
      <t>グ</t>
    </rPh>
    <rPh sb="4" eb="5">
      <t>ヒョウ</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</si>
  <si>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</si>
  <si>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</si>
  <si>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</si>
  <si>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</si>
  <si>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</si>
  <si>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売掛金回収</t>
    <rPh sb="0" eb="2">
      <t>ウリカケ</t>
    </rPh>
    <rPh sb="2" eb="3">
      <t>キン</t>
    </rPh>
    <rPh sb="3" eb="5">
      <t>カイシュウ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</si>
  <si>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</si>
  <si>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</si>
  <si>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</si>
  <si>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</si>
  <si>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</si>
  <si>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</si>
  <si>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</si>
  <si>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</si>
  <si>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</si>
  <si>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</si>
  <si>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</si>
  <si>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</si>
  <si>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</si>
  <si>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</si>
  <si>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概算払は前払いではありません。事業期間中は必要経費を立替える必要があります。また、消費税は自己負担です。</t>
    <rPh sb="0" eb="2">
      <t>ガイサン</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</si>
  <si>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（千円）</t>
    <rPh sb="1" eb="2">
      <t>セン</t>
    </rPh>
    <rPh sb="2" eb="3">
      <t>エン</t>
    </rPh>
    <phoneticPr fontId="2"/>
  </si>
  <si>
    <t>応募フェーズ</t>
    <rPh sb="0" eb="2">
      <t>オウボ</t>
    </rPh>
    <phoneticPr fontId="2"/>
  </si>
  <si>
    <t>STS</t>
    <phoneticPr fontId="2"/>
  </si>
  <si>
    <t>PCA</t>
    <phoneticPr fontId="2"/>
  </si>
  <si>
    <t>DMP</t>
    <phoneticPr fontId="2"/>
  </si>
  <si>
    <t>提案書の応募月から貴社のNEDO事業の終了日までの期間の資金繰を、別途提出の資金繰表と対応した形で以下にサマリーしてください。</t>
    <rPh sb="0" eb="3">
      <t>テイアンショ</t>
    </rPh>
    <rPh sb="4" eb="6">
      <t>オウボ</t>
    </rPh>
    <rPh sb="6" eb="7">
      <t>ツキ</t>
    </rPh>
    <rPh sb="9" eb="11">
      <t>キシャ</t>
    </rPh>
    <rPh sb="19" eb="22">
      <t>シュウリョウビ</t>
    </rPh>
    <phoneticPr fontId="2"/>
  </si>
  <si>
    <t>20XX年度</t>
    <rPh sb="4" eb="6">
      <t>ネンド</t>
    </rPh>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</si>
  <si>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</si>
  <si>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</si>
  <si>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</si>
  <si>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t>1月</t>
    <rPh sb="1" eb="2">
      <t>ツキ</t>
    </rPh>
    <phoneticPr fontId="2"/>
  </si>
  <si>
    <t>2月</t>
  </si>
  <si>
    <t>3月</t>
  </si>
  <si>
    <t>4月</t>
  </si>
  <si>
    <t>5月</t>
  </si>
  <si>
    <t>6月</t>
  </si>
  <si>
    <t>7月</t>
  </si>
  <si>
    <t>8月</t>
  </si>
  <si>
    <t>9月</t>
  </si>
  <si>
    <t>10月</t>
  </si>
  <si>
    <r>
      <t>A. 事業期間　</t>
    </r>
    <r>
      <rPr>
        <sz val="9"/>
        <color theme="1"/>
        <rFont val="ＭＳ Ｐゴシック"/>
        <family val="3"/>
        <charset val="128"/>
        <scheme val="minor"/>
      </rPr>
      <t>※提案書の応募月からNEDO事業終了月まで</t>
    </r>
    <rPh sb="3" eb="5">
      <t>ジギョウ</t>
    </rPh>
    <rPh sb="5" eb="7">
      <t>キカン</t>
    </rPh>
    <rPh sb="9" eb="12">
      <t>テイアンショ</t>
    </rPh>
    <rPh sb="13" eb="15">
      <t>オウボ</t>
    </rPh>
    <rPh sb="15" eb="16">
      <t>ツキ</t>
    </rPh>
    <rPh sb="22" eb="24">
      <t>ジギョウ</t>
    </rPh>
    <rPh sb="24" eb="26">
      <t>シュウリョウ</t>
    </rPh>
    <rPh sb="26" eb="27">
      <t>ツキ</t>
    </rPh>
    <phoneticPr fontId="2"/>
  </si>
  <si>
    <t>B. 助成金交付提案額</t>
    <rPh sb="3" eb="5">
      <t>ジョセイ</t>
    </rPh>
    <rPh sb="5" eb="6">
      <t>キン</t>
    </rPh>
    <rPh sb="6" eb="8">
      <t>コウフ</t>
    </rPh>
    <rPh sb="8" eb="10">
      <t>テイアン</t>
    </rPh>
    <rPh sb="10" eb="11">
      <t>ガク</t>
    </rPh>
    <phoneticPr fontId="2"/>
  </si>
  <si>
    <t>C. 現在の手元資金　※提案書応募の前月時点</t>
    <rPh sb="3" eb="5">
      <t>ゲンザイ</t>
    </rPh>
    <rPh sb="6" eb="8">
      <t>テモト</t>
    </rPh>
    <rPh sb="8" eb="10">
      <t>シキン</t>
    </rPh>
    <rPh sb="12" eb="15">
      <t>テイアンショ</t>
    </rPh>
    <rPh sb="15" eb="17">
      <t>オウボ</t>
    </rPh>
    <rPh sb="18" eb="19">
      <t>マエ</t>
    </rPh>
    <rPh sb="19" eb="20">
      <t>ガツ</t>
    </rPh>
    <rPh sb="20" eb="22">
      <t>ジテン</t>
    </rPh>
    <phoneticPr fontId="2"/>
  </si>
  <si>
    <r>
      <t>＊1：</t>
    </r>
    <r>
      <rPr>
        <sz val="11"/>
        <color rgb="FFFF0000"/>
        <rFont val="ＭＳ Ｐゴシック"/>
        <family val="3"/>
        <charset val="128"/>
        <scheme val="minor"/>
      </rPr>
      <t>提案書応募月の前月末時点</t>
    </r>
    <r>
      <rPr>
        <sz val="11"/>
        <color theme="1"/>
        <rFont val="ＭＳ Ｐゴシック"/>
        <family val="2"/>
        <charset val="128"/>
        <scheme val="minor"/>
      </rPr>
      <t>の残高を赤枠に記入</t>
    </r>
    <rPh sb="3" eb="6">
      <t>テイアンショ</t>
    </rPh>
    <rPh sb="6" eb="8">
      <t>オウボ</t>
    </rPh>
    <rPh sb="8" eb="9">
      <t>ツキ</t>
    </rPh>
    <rPh sb="10" eb="11">
      <t>ゼン</t>
    </rPh>
    <rPh sb="11" eb="12">
      <t>ガツ</t>
    </rPh>
    <rPh sb="12" eb="13">
      <t>マツ</t>
    </rPh>
    <rPh sb="13" eb="15">
      <t>ジテン</t>
    </rPh>
    <rPh sb="16" eb="18">
      <t>ザンダカ</t>
    </rPh>
    <rPh sb="19" eb="20">
      <t>アカ</t>
    </rPh>
    <rPh sb="20" eb="21">
      <t>ワク</t>
    </rPh>
    <rPh sb="22" eb="24">
      <t>キニュウ</t>
    </rPh>
    <phoneticPr fontId="2"/>
  </si>
  <si>
    <t>F. 提案書応募月からNEDO事業終了までのグロスバーンレート(注１)</t>
    <rPh sb="3" eb="6">
      <t>テイアンショ</t>
    </rPh>
    <rPh sb="6" eb="8">
      <t>オウボ</t>
    </rPh>
    <rPh sb="8" eb="9">
      <t>ツキ</t>
    </rPh>
    <rPh sb="15" eb="17">
      <t>ジギョウ</t>
    </rPh>
    <rPh sb="17" eb="19">
      <t>シュウリョウ</t>
    </rPh>
    <rPh sb="32" eb="33">
      <t>チュウ</t>
    </rPh>
    <phoneticPr fontId="2"/>
  </si>
  <si>
    <t>注１)グロスバーンレートは会社が月々実際に支払う総費用。NEDO事業で発生予定の経費を含む形で資金繰り表と対応させてください。</t>
    <rPh sb="0" eb="1">
      <t>チュウ</t>
    </rPh>
    <rPh sb="13" eb="15">
      <t>カイシャ</t>
    </rPh>
    <rPh sb="16" eb="18">
      <t>ツキヅキ</t>
    </rPh>
    <rPh sb="18" eb="20">
      <t>ジッサイ</t>
    </rPh>
    <rPh sb="21" eb="23">
      <t>シハラ</t>
    </rPh>
    <rPh sb="24" eb="27">
      <t>ソウヒヨウ</t>
    </rPh>
    <rPh sb="35" eb="37">
      <t>ハッセイ</t>
    </rPh>
    <rPh sb="37" eb="39">
      <t>ヨテイ</t>
    </rPh>
    <phoneticPr fontId="2"/>
  </si>
  <si>
    <t>事業期間（予定）</t>
    <rPh sb="0" eb="2">
      <t>ジギョウ</t>
    </rPh>
    <rPh sb="2" eb="4">
      <t>キカン</t>
    </rPh>
    <rPh sb="5" eb="7">
      <t>ヨテイ</t>
    </rPh>
    <phoneticPr fontId="2"/>
  </si>
  <si>
    <t>現金売上</t>
    <rPh sb="0" eb="2">
      <t>ゲンキン</t>
    </rPh>
    <rPh sb="2" eb="4">
      <t>ウリアゲ</t>
    </rPh>
    <phoneticPr fontId="2"/>
  </si>
  <si>
    <t>NEDO
助成事業支出</t>
    <rPh sb="5" eb="7">
      <t>ジョセイ</t>
    </rPh>
    <rPh sb="7" eb="9">
      <t>ジギョウ</t>
    </rPh>
    <rPh sb="9" eb="11">
      <t>シシュツ</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</si>
  <si>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</si>
  <si>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</si>
  <si>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</si>
  <si>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</si>
  <si>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</si>
  <si>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r>
      <t xml:space="preserve">支出
</t>
    </r>
    <r>
      <rPr>
        <b/>
        <sz val="11"/>
        <color theme="1"/>
        <rFont val="ＭＳ Ｐゴシック"/>
        <family val="3"/>
        <charset val="128"/>
        <scheme val="minor"/>
      </rPr>
      <t>（除く、NEDO費）</t>
    </r>
    <rPh sb="0" eb="2">
      <t>シシュツ</t>
    </rPh>
    <rPh sb="4" eb="5">
      <t>ノゾ</t>
    </rPh>
    <rPh sb="11" eb="12">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</si>
  <si>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</si>
  <si>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</si>
  <si>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</si>
  <si>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</si>
  <si>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</si>
  <si>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NEDO助成収入(＊2)</t>
    <rPh sb="4" eb="6">
      <t>ジョセイ</t>
    </rPh>
    <rPh sb="6" eb="8">
      <t>シュウニュウ</t>
    </rPh>
    <phoneticPr fontId="2"/>
  </si>
  <si>
    <t>＊2：NEDOへの概算払請求、精算払請求による入金（概算払は原則　5月、8月、11月、2月とする。必要とする場合に限り1回/月を限度に他の月も対応可）</t>
    <rPh sb="9" eb="11">
      <t>ガイサン</t>
    </rPh>
    <rPh sb="11" eb="12">
      <t>バライ</t>
    </rPh>
    <rPh sb="12" eb="14">
      <t>セイキュウ</t>
    </rPh>
    <rPh sb="15" eb="18">
      <t>セイサンバライ</t>
    </rPh>
    <rPh sb="18" eb="20">
      <t>セイキュウ</t>
    </rPh>
    <rPh sb="23" eb="25">
      <t>ニュウキン</t>
    </rPh>
    <rPh sb="26" eb="29">
      <t>ガイサンバライ</t>
    </rPh>
    <rPh sb="30" eb="32">
      <t>ゲンソク</t>
    </rPh>
    <rPh sb="34" eb="35">
      <t>ツキ</t>
    </rPh>
    <rPh sb="37" eb="38">
      <t>ガツ</t>
    </rPh>
    <rPh sb="41" eb="42">
      <t>ガツ</t>
    </rPh>
    <rPh sb="44" eb="45">
      <t>ガツ</t>
    </rPh>
    <rPh sb="49" eb="51">
      <t>ヒツヨウ</t>
    </rPh>
    <rPh sb="54" eb="56">
      <t>バアイ</t>
    </rPh>
    <rPh sb="57" eb="58">
      <t>カギ</t>
    </rPh>
    <rPh sb="60" eb="61">
      <t>カイ</t>
    </rPh>
    <rPh sb="62" eb="63">
      <t>ツキ</t>
    </rPh>
    <rPh sb="64" eb="66">
      <t>ゲンド</t>
    </rPh>
    <rPh sb="67" eb="68">
      <t>タ</t>
    </rPh>
    <rPh sb="69" eb="70">
      <t>ツキ</t>
    </rPh>
    <rPh sb="71" eb="73">
      <t>タイオウ</t>
    </rPh>
    <rPh sb="73" eb="74">
      <t>カ</t>
    </rPh>
    <phoneticPr fontId="2"/>
  </si>
  <si>
    <t>小計(b1)</t>
    <rPh sb="0" eb="2">
      <t>ショウケイ</t>
    </rPh>
    <phoneticPr fontId="2"/>
  </si>
  <si>
    <t>小計(b2)</t>
    <rPh sb="0" eb="2">
      <t>ショウケイ</t>
    </rPh>
    <phoneticPr fontId="2"/>
  </si>
  <si>
    <r>
      <t>総額△億円のシリーズAを予定。現在は契約書のレビュー中。</t>
    </r>
    <r>
      <rPr>
        <sz val="10"/>
        <color rgb="FFFF0000"/>
        <rFont val="ＭＳ Ｐゴシック"/>
        <family val="3"/>
        <charset val="128"/>
        <scheme val="minor"/>
      </rPr>
      <t>（この記載例は削除してください）</t>
    </r>
    <rPh sb="0" eb="2">
      <t>ソウガク</t>
    </rPh>
    <rPh sb="3" eb="4">
      <t>オク</t>
    </rPh>
    <rPh sb="4" eb="5">
      <t>エン</t>
    </rPh>
    <rPh sb="12" eb="14">
      <t>ヨテイ</t>
    </rPh>
    <rPh sb="15" eb="17">
      <t>ゲンザイ</t>
    </rPh>
    <rPh sb="18" eb="21">
      <t>ケイヤクショ</t>
    </rPh>
    <rPh sb="26" eb="27">
      <t>チュウ</t>
    </rPh>
    <rPh sb="31" eb="33">
      <t>キサイ</t>
    </rPh>
    <rPh sb="33" eb="34">
      <t>レイ</t>
    </rPh>
    <rPh sb="35" eb="37">
      <t>サクジョ</t>
    </rPh>
    <phoneticPr fontId="2"/>
  </si>
  <si>
    <r>
      <t>例）2023年5月に提案書を応募し、NEDO事業終了を2025年3月31日とした場合、事業期間は</t>
    </r>
    <r>
      <rPr>
        <sz val="10"/>
        <color theme="1"/>
        <rFont val="ＭＳ Ｐゴシック"/>
        <family val="2"/>
        <charset val="128"/>
      </rPr>
      <t>23カ月</t>
    </r>
    <rPh sb="0" eb="1">
      <t>レイ</t>
    </rPh>
    <rPh sb="6" eb="7">
      <t>ネン</t>
    </rPh>
    <rPh sb="8" eb="9">
      <t>ツキ</t>
    </rPh>
    <rPh sb="10" eb="13">
      <t>テイアンショ</t>
    </rPh>
    <rPh sb="14" eb="16">
      <t>オウボ</t>
    </rPh>
    <rPh sb="22" eb="24">
      <t>ジギョウ</t>
    </rPh>
    <rPh sb="24" eb="26">
      <t>シュウリョウ</t>
    </rPh>
    <rPh sb="31" eb="32">
      <t>ネン</t>
    </rPh>
    <rPh sb="33" eb="34">
      <t>ツキ</t>
    </rPh>
    <rPh sb="36" eb="37">
      <t>ニチ</t>
    </rPh>
    <rPh sb="40" eb="42">
      <t>バアイ</t>
    </rPh>
    <rPh sb="43" eb="45">
      <t>ジギョウ</t>
    </rPh>
    <rPh sb="45" eb="47">
      <t>キカン</t>
    </rPh>
    <rPh sb="51" eb="52">
      <t>ゲツ</t>
    </rPh>
    <phoneticPr fontId="2"/>
  </si>
  <si>
    <r>
      <t>△△社の受注が決まっており高確度でM月の入金を予定している。※可能な限り確度別に行を分けて記入してください。</t>
    </r>
    <r>
      <rPr>
        <sz val="10"/>
        <color rgb="FFFF0000"/>
        <rFont val="ＭＳ Ｐゴシック"/>
        <family val="3"/>
        <charset val="128"/>
        <scheme val="minor"/>
      </rPr>
      <t>（この記載例は削除して記入してください。）</t>
    </r>
    <rPh sb="31" eb="33">
      <t>カノウ</t>
    </rPh>
    <rPh sb="34" eb="35">
      <t>カギ</t>
    </rPh>
    <rPh sb="36" eb="38">
      <t>カクド</t>
    </rPh>
    <rPh sb="38" eb="39">
      <t>ベツ</t>
    </rPh>
    <rPh sb="40" eb="41">
      <t>ギョウ</t>
    </rPh>
    <rPh sb="42" eb="43">
      <t>ワ</t>
    </rPh>
    <rPh sb="45" eb="47">
      <t>キニュウ</t>
    </rPh>
    <rPh sb="57" eb="59">
      <t>キサイ</t>
    </rPh>
    <rPh sb="59" eb="60">
      <t>レイ</t>
    </rPh>
    <rPh sb="61" eb="63">
      <t>サクジョ</t>
    </rPh>
    <rPh sb="65" eb="67">
      <t>キニュウ</t>
    </rPh>
    <phoneticPr fontId="2"/>
  </si>
  <si>
    <r>
      <t>実施中の△△補助金の振込をN月に予定している。</t>
    </r>
    <r>
      <rPr>
        <sz val="10"/>
        <color rgb="FFFF0000"/>
        <rFont val="ＭＳ Ｐゴシック"/>
        <family val="3"/>
        <charset val="128"/>
        <scheme val="minor"/>
      </rPr>
      <t>（この記載例は削除して記入してください。）</t>
    </r>
    <phoneticPr fontId="2"/>
  </si>
  <si>
    <r>
      <t>最終の投資委員会を3月末に予定</t>
    </r>
    <r>
      <rPr>
        <sz val="10"/>
        <color rgb="FFFF0000"/>
        <rFont val="ＭＳ Ｐゴシック"/>
        <family val="3"/>
        <charset val="128"/>
        <scheme val="minor"/>
      </rPr>
      <t>（この記載例は削除してください。）</t>
    </r>
    <rPh sb="0" eb="2">
      <t>サイシュウ</t>
    </rPh>
    <rPh sb="3" eb="5">
      <t>トウシ</t>
    </rPh>
    <rPh sb="5" eb="8">
      <t>イインカイ</t>
    </rPh>
    <rPh sb="10" eb="11">
      <t>ガツ</t>
    </rPh>
    <rPh sb="11" eb="12">
      <t>マツ</t>
    </rPh>
    <rPh sb="13" eb="15">
      <t>ヨテイ</t>
    </rPh>
    <rPh sb="18" eb="20">
      <t>キサイ</t>
    </rPh>
    <rPh sb="20" eb="21">
      <t>レイ</t>
    </rPh>
    <rPh sb="22" eb="24">
      <t>サクジョ</t>
    </rPh>
    <phoneticPr fontId="2"/>
  </si>
  <si>
    <r>
      <t>＊＊の達成が出資の条件となっている</t>
    </r>
    <r>
      <rPr>
        <sz val="10"/>
        <color rgb="FFFF0000"/>
        <rFont val="ＭＳ Ｐゴシック"/>
        <family val="3"/>
        <charset val="128"/>
        <scheme val="minor"/>
      </rPr>
      <t>（この記載例は削除してください。）</t>
    </r>
    <rPh sb="3" eb="5">
      <t>タッセイ</t>
    </rPh>
    <rPh sb="6" eb="8">
      <t>シュッシ</t>
    </rPh>
    <rPh sb="9" eb="11">
      <t>ジョウケン</t>
    </rPh>
    <rPh sb="20" eb="22">
      <t>キサイ</t>
    </rPh>
    <rPh sb="22" eb="23">
      <t>レイ</t>
    </rPh>
    <rPh sb="24" eb="26">
      <t>サクジョ</t>
    </rPh>
    <phoneticPr fontId="2"/>
  </si>
  <si>
    <t>助成事業に計上が認められる経費は事業期間中に発注、納品、検収、支払いが完了するものです。</t>
    <rPh sb="0" eb="2">
      <t>ジョセイ</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1" eb="33">
      <t>シハラ</t>
    </rPh>
    <rPh sb="35" eb="37">
      <t>カンリョウ</t>
    </rPh>
    <phoneticPr fontId="2"/>
  </si>
  <si>
    <t>11月</t>
    <phoneticPr fontId="2"/>
  </si>
  <si>
    <t>12月</t>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</si>
  <si>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</si>
  <si>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</si>
  <si>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I. 提案書応募月からNEDO事業終了までの総費用
（=F×A+G)</t>
    <rPh sb="3" eb="6">
      <t>テイアンショ</t>
    </rPh>
    <rPh sb="6" eb="8">
      <t>オウボ</t>
    </rPh>
    <rPh sb="8" eb="9">
      <t>ツキ</t>
    </rPh>
    <rPh sb="15" eb="17">
      <t>ジギョウ</t>
    </rPh>
    <rPh sb="17" eb="19">
      <t>シュウリョウ</t>
    </rPh>
    <rPh sb="22" eb="23">
      <t>ソウ</t>
    </rPh>
    <rPh sb="23" eb="25">
      <t>ヒヨウ</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</si>
  <si>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</si>
  <si>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</si>
  <si>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応募月～事業終了までの合計</t>
    <rPh sb="0" eb="3">
      <t>オウボヅキ</t>
    </rPh>
    <rPh sb="4" eb="6">
      <t>ジギョウ</t>
    </rPh>
    <rPh sb="6" eb="8">
      <t>シュウリョウ</t>
    </rPh>
    <rPh sb="11" eb="13">
      <t>ゴウケイ</t>
    </rPh>
    <phoneticPr fontId="2"/>
  </si>
  <si>
    <t>(応募月～事業終了までの）平均グロスバーンレート：</t>
    <rPh sb="1" eb="4">
      <t>オウボヅキ</t>
    </rPh>
    <rPh sb="5" eb="7">
      <t>ジギョウ</t>
    </rPh>
    <rPh sb="7" eb="9">
      <t>シュウリョウ</t>
    </rPh>
    <rPh sb="13" eb="15">
      <t>ヘイキン</t>
    </rPh>
    <phoneticPr fontId="2"/>
  </si>
  <si>
    <t>20230331版</t>
    <rPh sb="8" eb="9">
      <t>バン</t>
    </rPh>
    <phoneticPr fontId="2"/>
  </si>
  <si>
    <t>千円</t>
    <rPh sb="0" eb="2">
      <t>センエン</t>
    </rPh>
    <phoneticPr fontId="2"/>
  </si>
  <si>
    <t>※「C.現在の手元資金」を証明するための「銀行の残高が分かる通帳コピー」を一緒に提出してください（通帳のコピーは複数でも可）。</t>
    <phoneticPr fontId="2"/>
  </si>
  <si>
    <t>財務状況確認シート</t>
    <rPh sb="0" eb="2">
      <t>ザイム</t>
    </rPh>
    <rPh sb="2" eb="4">
      <t>ジョウキョウ</t>
    </rPh>
    <rPh sb="4" eb="6">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</si>
</sst>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0"/>
      <color theme="1"/>
      <name val="ＭＳ Ｐゴシック"/>
      <family val="2"/>
      <charset val="128"/>
    </font>
    <font>
      <b/>
      <sz val="11"/>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b/>
      <sz val="11"/>
      <color rgb="FFFF0000"/>
      <name val="ＭＳ Ｐゴシック"/>
      <family val="3"/>
      <charset val="128"/>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right/>
      <top/>
      <bottom/>
      <diagonal style="thin">
        <color auto="1"/>
      </diagonal>
    </border>
    <border diagonalUp="1">
      <left/>
      <right style="medium">
        <color indexed="64"/>
      </right>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auto="1"/>
      </bottom>
      <diagonal style="thin">
        <color indexed="64"/>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ck">
        <color rgb="FFFF0000"/>
      </left>
      <right style="thick">
        <color rgb="FFFF0000"/>
      </right>
      <top style="thick">
        <color rgb="FFFF0000"/>
      </top>
      <bottom style="thick">
        <color rgb="FFFF0000"/>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auto="1"/>
      </left>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03">
    <xf numFmtId="0" fontId="0" fillId="0" borderId="0" xfId="0">
      <alignment vertical="center"/>
    </xf>
    <xf numFmtId="0" fontId="0" fillId="3" borderId="0" xfId="0" applyFill="1">
      <alignment vertical="center"/>
    </xf>
    <xf numFmtId="0" fontId="0" fillId="4" borderId="20" xfId="0" applyFill="1" applyBorder="1" applyAlignment="1">
      <alignment horizontal="right" vertical="center"/>
    </xf>
    <xf numFmtId="0" fontId="0" fillId="4" borderId="6" xfId="0" applyFill="1" applyBorder="1">
      <alignment vertical="center"/>
    </xf>
    <xf numFmtId="0" fontId="0" fillId="4" borderId="0" xfId="0" applyFill="1">
      <alignment vertical="center"/>
    </xf>
    <xf numFmtId="0" fontId="11" fillId="4" borderId="0" xfId="0" applyFont="1" applyFill="1">
      <alignment vertical="center"/>
    </xf>
    <xf numFmtId="0" fontId="0" fillId="5" borderId="14" xfId="0" applyFill="1" applyBorder="1" applyAlignment="1">
      <alignment horizontal="left" vertical="center"/>
    </xf>
    <xf numFmtId="0" fontId="0" fillId="5" borderId="15" xfId="0" applyFill="1" applyBorder="1" applyAlignment="1">
      <alignment horizontal="left" vertical="center"/>
    </xf>
    <xf numFmtId="0" fontId="11" fillId="4" borderId="0" xfId="0" applyFont="1" applyFill="1" applyAlignment="1">
      <alignment horizontal="right" vertical="center"/>
    </xf>
    <xf numFmtId="0" fontId="0" fillId="4" borderId="12" xfId="0" applyFill="1" applyBorder="1" applyAlignment="1">
      <alignment horizontal="right" vertical="center"/>
    </xf>
    <xf numFmtId="0" fontId="0" fillId="4" borderId="22" xfId="0" applyFill="1" applyBorder="1" applyAlignment="1">
      <alignment horizontal="right" vertical="center"/>
    </xf>
    <xf numFmtId="0" fontId="0" fillId="4" borderId="29" xfId="0" applyFill="1" applyBorder="1" applyAlignment="1">
      <alignment horizontal="center" vertical="center"/>
    </xf>
    <xf numFmtId="38" fontId="0" fillId="3" borderId="27" xfId="1" applyFont="1" applyFill="1" applyBorder="1" applyAlignment="1">
      <alignment horizontal="right" vertical="center"/>
    </xf>
    <xf numFmtId="0" fontId="3" fillId="4" borderId="11" xfId="0" applyFont="1" applyFill="1" applyBorder="1" applyAlignment="1">
      <alignment vertical="center" wrapText="1"/>
    </xf>
    <xf numFmtId="0" fontId="3" fillId="4" borderId="9" xfId="0" applyFont="1" applyFill="1" applyBorder="1" applyAlignment="1">
      <alignment vertical="center" wrapText="1"/>
    </xf>
    <xf numFmtId="0" fontId="3" fillId="4" borderId="5" xfId="0" applyFont="1" applyFill="1" applyBorder="1" applyAlignment="1">
      <alignment vertical="center" wrapText="1"/>
    </xf>
    <xf numFmtId="0" fontId="3" fillId="4" borderId="19" xfId="0" applyFont="1" applyFill="1" applyBorder="1" applyAlignment="1">
      <alignment vertical="center" wrapText="1"/>
    </xf>
    <xf numFmtId="0" fontId="0" fillId="3" borderId="1" xfId="0" applyFill="1" applyBorder="1" applyAlignment="1">
      <alignment horizontal="center" vertical="center"/>
    </xf>
    <xf numFmtId="55" fontId="0" fillId="3" borderId="1" xfId="0" applyNumberFormat="1" applyFill="1" applyBorder="1" applyAlignment="1">
      <alignment horizontal="center" vertical="center"/>
    </xf>
    <xf numFmtId="0" fontId="0" fillId="3" borderId="28" xfId="0" applyFill="1" applyBorder="1" applyAlignment="1">
      <alignment horizontal="center" vertical="center"/>
    </xf>
    <xf numFmtId="0" fontId="8" fillId="4" borderId="0" xfId="0" applyFont="1" applyFill="1">
      <alignment vertical="center"/>
    </xf>
    <xf numFmtId="0" fontId="0" fillId="4" borderId="0" xfId="0" applyFill="1" applyAlignment="1">
      <alignment vertical="center" wrapText="1"/>
    </xf>
    <xf numFmtId="38" fontId="0" fillId="2" borderId="29"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1" xfId="1" applyFont="1" applyFill="1" applyBorder="1" applyAlignment="1">
      <alignment horizontal="right" vertical="center"/>
    </xf>
    <xf numFmtId="38" fontId="0" fillId="3" borderId="28" xfId="1" applyFont="1" applyFill="1" applyBorder="1" applyAlignment="1">
      <alignment horizontal="right" vertical="center"/>
    </xf>
    <xf numFmtId="38" fontId="0" fillId="2" borderId="1" xfId="1" applyFont="1" applyFill="1" applyBorder="1" applyAlignment="1">
      <alignment horizontal="right" vertical="center"/>
    </xf>
    <xf numFmtId="38" fontId="0" fillId="2" borderId="28" xfId="1" applyFont="1" applyFill="1" applyBorder="1" applyAlignment="1">
      <alignment horizontal="right"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38" fontId="0" fillId="4" borderId="0" xfId="1" applyFont="1" applyFill="1" applyBorder="1" applyAlignment="1">
      <alignment horizontal="right" vertical="center"/>
    </xf>
    <xf numFmtId="0" fontId="9" fillId="4" borderId="15" xfId="0" applyFont="1" applyFill="1" applyBorder="1">
      <alignment vertical="center"/>
    </xf>
    <xf numFmtId="0" fontId="0" fillId="4" borderId="0" xfId="0" applyFill="1" applyAlignment="1">
      <alignment vertical="top"/>
    </xf>
    <xf numFmtId="0" fontId="3" fillId="4" borderId="15" xfId="0" applyFont="1" applyFill="1" applyBorder="1">
      <alignment vertical="center"/>
    </xf>
    <xf numFmtId="0" fontId="3" fillId="4" borderId="11" xfId="0" applyFont="1" applyFill="1" applyBorder="1">
      <alignment vertical="center"/>
    </xf>
    <xf numFmtId="0" fontId="3" fillId="4" borderId="5" xfId="0" applyFont="1" applyFill="1" applyBorder="1">
      <alignment vertical="center"/>
    </xf>
    <xf numFmtId="0" fontId="3" fillId="4" borderId="19" xfId="0" applyFont="1" applyFill="1" applyBorder="1">
      <alignment vertical="center"/>
    </xf>
    <xf numFmtId="0" fontId="0" fillId="4" borderId="24" xfId="0" applyFill="1" applyBorder="1">
      <alignment vertical="center"/>
    </xf>
    <xf numFmtId="0" fontId="10" fillId="4" borderId="0" xfId="0" applyFont="1" applyFill="1" applyAlignment="1">
      <alignment vertical="top"/>
    </xf>
    <xf numFmtId="0" fontId="3" fillId="4" borderId="0" xfId="0" applyFont="1" applyFill="1" applyAlignment="1">
      <alignment vertical="center" wrapText="1"/>
    </xf>
    <xf numFmtId="0" fontId="0" fillId="3" borderId="1"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8" xfId="0" applyFill="1" applyBorder="1" applyAlignment="1">
      <alignment horizontal="center" vertical="center"/>
    </xf>
    <xf numFmtId="0" fontId="10" fillId="4" borderId="0" xfId="0" applyFont="1" applyFill="1">
      <alignment vertical="center"/>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3" borderId="30" xfId="0" applyFont="1" applyFill="1" applyBorder="1" applyAlignment="1">
      <alignment horizontal="center" vertical="center"/>
    </xf>
    <xf numFmtId="0" fontId="0" fillId="0" borderId="30" xfId="0" applyBorder="1" applyAlignment="1">
      <alignment horizontal="center" vertical="center"/>
    </xf>
    <xf numFmtId="0" fontId="0" fillId="3" borderId="30"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0" xfId="0" applyFill="1" applyAlignment="1">
      <alignment horizontal="right" vertical="center"/>
    </xf>
    <xf numFmtId="0" fontId="0" fillId="0" borderId="42" xfId="0" applyBorder="1" applyAlignment="1">
      <alignment horizontal="center" vertical="center"/>
    </xf>
    <xf numFmtId="0" fontId="16" fillId="3" borderId="25" xfId="0" applyFont="1" applyFill="1" applyBorder="1" applyAlignment="1">
      <alignment horizontal="left" vertical="center" wrapText="1"/>
    </xf>
    <xf numFmtId="0" fontId="17" fillId="0" borderId="0" xfId="0" applyFont="1">
      <alignment vertical="center"/>
    </xf>
    <xf numFmtId="0" fontId="0" fillId="4" borderId="43" xfId="0" applyFill="1" applyBorder="1">
      <alignment vertical="center"/>
    </xf>
    <xf numFmtId="0" fontId="0" fillId="4" borderId="44" xfId="0" applyFill="1" applyBorder="1">
      <alignment vertical="center"/>
    </xf>
    <xf numFmtId="0" fontId="0" fillId="4" borderId="45" xfId="0" applyFill="1" applyBorder="1">
      <alignment vertical="center"/>
    </xf>
    <xf numFmtId="0" fontId="0" fillId="4" borderId="46" xfId="0" applyFill="1" applyBorder="1">
      <alignment vertical="center"/>
    </xf>
    <xf numFmtId="0" fontId="0" fillId="4" borderId="47" xfId="0" applyFill="1" applyBorder="1">
      <alignment vertical="center"/>
    </xf>
    <xf numFmtId="0" fontId="0" fillId="4" borderId="1" xfId="0" applyFill="1" applyBorder="1" applyAlignment="1">
      <alignment horizontal="center" vertical="center"/>
    </xf>
    <xf numFmtId="0" fontId="0" fillId="4" borderId="48" xfId="0" applyFill="1" applyBorder="1">
      <alignment vertical="center"/>
    </xf>
    <xf numFmtId="0" fontId="0" fillId="4" borderId="11" xfId="0" applyFill="1" applyBorder="1">
      <alignment vertical="center"/>
    </xf>
    <xf numFmtId="0" fontId="0" fillId="4" borderId="49" xfId="0" applyFill="1" applyBorder="1">
      <alignment vertical="center"/>
    </xf>
    <xf numFmtId="0" fontId="0" fillId="6" borderId="1" xfId="0" applyFill="1" applyBorder="1">
      <alignment vertical="center"/>
    </xf>
    <xf numFmtId="0" fontId="0" fillId="6" borderId="51" xfId="0" applyFill="1" applyBorder="1">
      <alignment vertical="center"/>
    </xf>
    <xf numFmtId="0" fontId="0" fillId="6" borderId="50" xfId="0" applyFill="1" applyBorder="1">
      <alignment vertical="center"/>
    </xf>
    <xf numFmtId="0" fontId="0" fillId="4" borderId="54" xfId="0" applyFill="1" applyBorder="1">
      <alignment vertical="center"/>
    </xf>
    <xf numFmtId="0" fontId="0" fillId="4" borderId="55" xfId="0" applyFill="1" applyBorder="1">
      <alignment vertical="center"/>
    </xf>
    <xf numFmtId="0" fontId="0" fillId="4" borderId="52" xfId="0" applyFill="1" applyBorder="1">
      <alignment vertical="center"/>
    </xf>
    <xf numFmtId="0" fontId="0" fillId="4" borderId="4" xfId="0" applyFill="1" applyBorder="1">
      <alignment vertical="center"/>
    </xf>
    <xf numFmtId="0" fontId="0" fillId="4" borderId="1" xfId="0" applyFill="1" applyBorder="1">
      <alignment vertical="center"/>
    </xf>
    <xf numFmtId="0" fontId="0" fillId="7" borderId="50" xfId="0" applyFill="1" applyBorder="1">
      <alignment vertical="center"/>
    </xf>
    <xf numFmtId="0" fontId="0" fillId="4" borderId="61" xfId="0" applyFill="1" applyBorder="1">
      <alignment vertical="center"/>
    </xf>
    <xf numFmtId="0" fontId="0" fillId="4" borderId="62" xfId="0" applyFill="1" applyBorder="1">
      <alignment vertical="center"/>
    </xf>
    <xf numFmtId="0" fontId="0" fillId="7" borderId="1" xfId="0" applyFill="1" applyBorder="1">
      <alignment vertical="center"/>
    </xf>
    <xf numFmtId="0" fontId="0" fillId="3" borderId="1" xfId="0" applyFill="1" applyBorder="1">
      <alignment vertical="center"/>
    </xf>
    <xf numFmtId="0" fontId="0" fillId="3" borderId="57" xfId="0" applyFill="1" applyBorder="1">
      <alignment vertical="center"/>
    </xf>
    <xf numFmtId="0" fontId="0" fillId="0" borderId="62" xfId="0" applyBorder="1">
      <alignment vertical="center"/>
    </xf>
    <xf numFmtId="0" fontId="0" fillId="0" borderId="0" xfId="0" applyAlignment="1">
      <alignment horizontal="center" vertical="center"/>
    </xf>
    <xf numFmtId="0" fontId="0" fillId="0" borderId="0" xfId="0" applyAlignment="1">
      <alignment horizontal="right" vertical="center"/>
    </xf>
    <xf numFmtId="38" fontId="0" fillId="0" borderId="30" xfId="1" applyFont="1" applyBorder="1" applyAlignment="1">
      <alignment vertical="center"/>
    </xf>
    <xf numFmtId="0" fontId="0" fillId="4" borderId="2"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18" fillId="0" borderId="0" xfId="0" applyFont="1" applyAlignment="1">
      <alignment horizontal="center" vertical="center"/>
    </xf>
    <xf numFmtId="0" fontId="9" fillId="4" borderId="63" xfId="0" applyFont="1" applyFill="1" applyBorder="1">
      <alignment vertical="center"/>
    </xf>
    <xf numFmtId="0" fontId="9" fillId="4" borderId="16" xfId="0" applyFont="1" applyFill="1" applyBorder="1">
      <alignment vertical="center"/>
    </xf>
    <xf numFmtId="0" fontId="0" fillId="4" borderId="2" xfId="0" applyFill="1" applyBorder="1">
      <alignment vertical="center"/>
    </xf>
    <xf numFmtId="0" fontId="0" fillId="4" borderId="51" xfId="0" applyFill="1" applyBorder="1">
      <alignment vertical="center"/>
    </xf>
    <xf numFmtId="0" fontId="0" fillId="7" borderId="59" xfId="0" applyFill="1" applyBorder="1">
      <alignment vertical="center"/>
    </xf>
    <xf numFmtId="0" fontId="0" fillId="7" borderId="51" xfId="0" applyFill="1" applyBorder="1">
      <alignment vertical="center"/>
    </xf>
    <xf numFmtId="0" fontId="0" fillId="4" borderId="51" xfId="0" applyFill="1" applyBorder="1" applyAlignment="1">
      <alignment horizontal="distributed" vertical="center"/>
    </xf>
    <xf numFmtId="0" fontId="0" fillId="4" borderId="3" xfId="0" applyFill="1" applyBorder="1" applyAlignment="1">
      <alignment horizontal="distributed" vertical="center"/>
    </xf>
    <xf numFmtId="0" fontId="0" fillId="4" borderId="61" xfId="0" applyFill="1" applyBorder="1" applyAlignment="1">
      <alignment horizontal="distributed" vertical="center"/>
    </xf>
    <xf numFmtId="0" fontId="0" fillId="4" borderId="1" xfId="0" applyFill="1" applyBorder="1" applyAlignment="1">
      <alignment horizontal="distributed" vertical="center"/>
    </xf>
    <xf numFmtId="0" fontId="0" fillId="7" borderId="1" xfId="0" applyFill="1" applyBorder="1" applyAlignment="1">
      <alignment horizontal="distributed" vertical="center"/>
    </xf>
    <xf numFmtId="0" fontId="0" fillId="7" borderId="51" xfId="0" applyFill="1" applyBorder="1" applyAlignment="1">
      <alignment horizontal="distributed" vertical="center"/>
    </xf>
    <xf numFmtId="0" fontId="3" fillId="4" borderId="27" xfId="0" applyFont="1" applyFill="1" applyBorder="1">
      <alignment vertical="center"/>
    </xf>
    <xf numFmtId="0" fontId="0" fillId="4" borderId="49" xfId="0" applyFill="1" applyBorder="1" applyAlignment="1">
      <alignment horizontal="distributed" vertical="center"/>
    </xf>
    <xf numFmtId="0" fontId="0" fillId="7" borderId="3" xfId="0" applyFill="1" applyBorder="1" applyAlignment="1">
      <alignment horizontal="distributed" vertical="center"/>
    </xf>
    <xf numFmtId="0" fontId="0" fillId="6" borderId="2" xfId="0" applyFill="1" applyBorder="1">
      <alignment vertical="center"/>
    </xf>
    <xf numFmtId="0" fontId="0" fillId="6" borderId="59" xfId="0" applyFill="1" applyBorder="1">
      <alignment vertical="center"/>
    </xf>
    <xf numFmtId="0" fontId="0" fillId="4" borderId="53" xfId="0" applyFill="1" applyBorder="1">
      <alignment vertical="center"/>
    </xf>
    <xf numFmtId="0" fontId="0" fillId="7" borderId="2" xfId="0" applyFill="1" applyBorder="1">
      <alignment vertical="center"/>
    </xf>
    <xf numFmtId="0" fontId="0" fillId="7" borderId="43" xfId="0" applyFill="1" applyBorder="1">
      <alignment vertical="center"/>
    </xf>
    <xf numFmtId="0" fontId="0" fillId="3" borderId="2" xfId="0" applyFill="1" applyBorder="1">
      <alignment vertical="center"/>
    </xf>
    <xf numFmtId="0" fontId="0" fillId="3" borderId="46" xfId="0" applyFill="1" applyBorder="1">
      <alignment vertical="center"/>
    </xf>
    <xf numFmtId="0" fontId="0" fillId="8" borderId="66" xfId="0" applyFill="1" applyBorder="1">
      <alignment vertical="center"/>
    </xf>
    <xf numFmtId="0" fontId="0" fillId="8" borderId="67" xfId="0" applyFill="1" applyBorder="1">
      <alignment vertical="center"/>
    </xf>
    <xf numFmtId="0" fontId="0" fillId="8" borderId="68" xfId="0" applyFill="1" applyBorder="1">
      <alignment vertical="center"/>
    </xf>
    <xf numFmtId="0" fontId="0" fillId="4" borderId="65" xfId="0" applyFill="1" applyBorder="1">
      <alignment vertical="center"/>
    </xf>
    <xf numFmtId="0" fontId="0" fillId="4" borderId="66" xfId="0" applyFill="1" applyBorder="1">
      <alignment vertical="center"/>
    </xf>
    <xf numFmtId="0" fontId="0" fillId="7" borderId="66" xfId="0" applyFill="1" applyBorder="1">
      <alignment vertical="center"/>
    </xf>
    <xf numFmtId="0" fontId="0" fillId="7" borderId="69" xfId="0" applyFill="1" applyBorder="1">
      <alignment vertical="center"/>
    </xf>
    <xf numFmtId="0" fontId="0" fillId="7" borderId="67" xfId="0" applyFill="1" applyBorder="1">
      <alignment vertical="center"/>
    </xf>
    <xf numFmtId="0" fontId="0" fillId="4" borderId="70" xfId="0" applyFill="1" applyBorder="1">
      <alignment vertical="center"/>
    </xf>
    <xf numFmtId="0" fontId="0" fillId="4" borderId="69" xfId="0" applyFill="1" applyBorder="1">
      <alignment vertical="center"/>
    </xf>
    <xf numFmtId="0" fontId="0" fillId="8" borderId="64" xfId="0" applyFill="1" applyBorder="1">
      <alignment vertical="center"/>
    </xf>
    <xf numFmtId="0" fontId="0" fillId="8" borderId="71" xfId="0" applyFill="1" applyBorder="1">
      <alignment vertical="center"/>
    </xf>
    <xf numFmtId="38" fontId="0" fillId="3" borderId="57" xfId="1" applyFont="1" applyFill="1" applyBorder="1" applyAlignment="1">
      <alignment horizontal="right" vertical="center"/>
    </xf>
    <xf numFmtId="38" fontId="0" fillId="3" borderId="29" xfId="1" applyFont="1" applyFill="1" applyBorder="1" applyAlignment="1">
      <alignment horizontal="right" vertical="center"/>
    </xf>
    <xf numFmtId="0" fontId="3" fillId="4" borderId="10" xfId="0" applyFont="1" applyFill="1" applyBorder="1">
      <alignment vertical="center"/>
    </xf>
    <xf numFmtId="0" fontId="23" fillId="4" borderId="0" xfId="0" applyFont="1" applyFill="1">
      <alignment vertical="center"/>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0" fillId="4" borderId="39" xfId="0" applyFill="1" applyBorder="1" applyAlignment="1">
      <alignment vertical="center" wrapText="1"/>
    </xf>
    <xf numFmtId="0" fontId="0" fillId="4" borderId="32" xfId="0" applyFill="1" applyBorder="1" applyAlignment="1">
      <alignment vertical="center" wrapText="1"/>
    </xf>
    <xf numFmtId="0" fontId="0" fillId="4" borderId="33" xfId="0" applyFill="1" applyBorder="1" applyAlignment="1">
      <alignment vertical="center" wrapText="1"/>
    </xf>
    <xf numFmtId="0" fontId="0" fillId="4" borderId="40" xfId="0" applyFill="1" applyBorder="1" applyAlignment="1">
      <alignment vertical="center" wrapText="1"/>
    </xf>
    <xf numFmtId="0" fontId="0" fillId="4" borderId="34" xfId="0" applyFill="1" applyBorder="1" applyAlignment="1">
      <alignment vertical="center" wrapText="1"/>
    </xf>
    <xf numFmtId="0" fontId="0" fillId="4" borderId="35" xfId="0" applyFill="1" applyBorder="1" applyAlignment="1">
      <alignment vertical="center" wrapText="1"/>
    </xf>
    <xf numFmtId="0" fontId="0" fillId="4" borderId="41"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0" fillId="3" borderId="5" xfId="0" applyFill="1" applyBorder="1" applyAlignment="1">
      <alignment horizontal="left" vertical="center" wrapText="1"/>
    </xf>
    <xf numFmtId="0" fontId="0" fillId="3" borderId="3" xfId="0" applyFill="1" applyBorder="1" applyAlignment="1">
      <alignment horizontal="left" vertical="center" wrapText="1"/>
    </xf>
    <xf numFmtId="0" fontId="0" fillId="3" borderId="19" xfId="0" applyFill="1" applyBorder="1" applyAlignment="1">
      <alignment horizontal="left" vertical="center" wrapText="1"/>
    </xf>
    <xf numFmtId="0" fontId="0" fillId="3" borderId="17" xfId="0" applyFill="1" applyBorder="1" applyAlignment="1">
      <alignment horizontal="left" vertical="center" wrapText="1"/>
    </xf>
    <xf numFmtId="0" fontId="0" fillId="5" borderId="13" xfId="0" applyFill="1" applyBorder="1" applyAlignment="1">
      <alignment horizontal="left" vertical="center" wrapText="1"/>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0" fillId="5" borderId="13" xfId="0" applyFill="1" applyBorder="1" applyAlignment="1">
      <alignment vertical="center" wrapText="1"/>
    </xf>
    <xf numFmtId="0" fontId="0" fillId="5" borderId="9" xfId="0" applyFill="1" applyBorder="1" applyAlignment="1">
      <alignment vertical="center" wrapText="1"/>
    </xf>
    <xf numFmtId="0" fontId="0" fillId="5" borderId="7" xfId="0" applyFill="1" applyBorder="1" applyAlignment="1">
      <alignment vertical="center" wrapText="1"/>
    </xf>
    <xf numFmtId="0" fontId="0" fillId="5" borderId="20" xfId="0"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0" fillId="5" borderId="22" xfId="0" applyFill="1" applyBorder="1" applyAlignment="1">
      <alignment vertical="center" wrapText="1"/>
    </xf>
    <xf numFmtId="0" fontId="0" fillId="5" borderId="19" xfId="0" applyFill="1" applyBorder="1" applyAlignment="1">
      <alignment vertical="center" wrapText="1"/>
    </xf>
    <xf numFmtId="0" fontId="0" fillId="5" borderId="17" xfId="0" applyFill="1" applyBorder="1" applyAlignment="1">
      <alignmen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0" fillId="5" borderId="72" xfId="0" applyFill="1" applyBorder="1" applyAlignment="1">
      <alignment horizontal="left" vertical="center" wrapText="1"/>
    </xf>
    <xf numFmtId="0" fontId="0" fillId="5" borderId="73" xfId="0" applyFill="1" applyBorder="1" applyAlignment="1">
      <alignment horizontal="left" vertical="center" wrapText="1"/>
    </xf>
    <xf numFmtId="0" fontId="0" fillId="5" borderId="74" xfId="0" applyFill="1" applyBorder="1" applyAlignment="1">
      <alignment horizontal="left" vertical="center" wrapText="1"/>
    </xf>
    <xf numFmtId="0" fontId="21" fillId="0" borderId="31" xfId="0" applyFont="1" applyBorder="1" applyAlignment="1">
      <alignment horizontal="center" vertical="top" wrapText="1"/>
    </xf>
    <xf numFmtId="0" fontId="21" fillId="0" borderId="32" xfId="0" applyFont="1" applyBorder="1" applyAlignment="1">
      <alignment horizontal="center" vertical="top" wrapText="1"/>
    </xf>
    <xf numFmtId="0" fontId="21" fillId="0" borderId="33" xfId="0" applyFont="1" applyBorder="1" applyAlignment="1">
      <alignment horizontal="center" vertical="top" wrapText="1"/>
    </xf>
    <xf numFmtId="0" fontId="21" fillId="0" borderId="36" xfId="0" applyFont="1" applyBorder="1" applyAlignment="1">
      <alignment horizontal="center" vertical="top" wrapText="1"/>
    </xf>
    <xf numFmtId="0" fontId="21" fillId="0" borderId="37" xfId="0" applyFont="1" applyBorder="1" applyAlignment="1">
      <alignment horizontal="center" vertical="top" wrapText="1"/>
    </xf>
    <xf numFmtId="0" fontId="21" fillId="0" borderId="38" xfId="0" applyFont="1" applyBorder="1" applyAlignment="1">
      <alignment horizontal="center" vertical="top"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0" fillId="4" borderId="8" xfId="0"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0" fillId="4" borderId="56" xfId="0" applyFill="1" applyBorder="1" applyAlignment="1">
      <alignment horizontal="distributed" vertical="center" wrapText="1"/>
    </xf>
    <xf numFmtId="0" fontId="0" fillId="4" borderId="57" xfId="0" applyFill="1" applyBorder="1" applyAlignment="1">
      <alignment horizontal="distributed" vertical="center" wrapText="1"/>
    </xf>
    <xf numFmtId="0" fontId="0" fillId="4" borderId="4" xfId="0" applyFill="1" applyBorder="1" applyAlignment="1">
      <alignment horizontal="distributed" vertical="center" wrapText="1"/>
    </xf>
    <xf numFmtId="0" fontId="0" fillId="4" borderId="51" xfId="0" applyFill="1" applyBorder="1" applyAlignment="1">
      <alignment horizontal="distributed" vertical="center"/>
    </xf>
    <xf numFmtId="0" fontId="0" fillId="4" borderId="57" xfId="0" applyFill="1" applyBorder="1" applyAlignment="1">
      <alignment horizontal="distributed" vertical="center"/>
    </xf>
    <xf numFmtId="0" fontId="0" fillId="4" borderId="4" xfId="0" applyFill="1" applyBorder="1" applyAlignment="1">
      <alignment horizontal="distributed"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0" fillId="4" borderId="5" xfId="0" applyFill="1" applyBorder="1" applyAlignment="1">
      <alignment horizontal="center" vertical="center"/>
    </xf>
    <xf numFmtId="0" fontId="0" fillId="6" borderId="1" xfId="0" applyFill="1" applyBorder="1" applyAlignment="1">
      <alignment horizontal="distributed" vertical="center"/>
    </xf>
    <xf numFmtId="0" fontId="0" fillId="6" borderId="50" xfId="0" applyFill="1" applyBorder="1" applyAlignment="1">
      <alignment horizontal="distributed" vertical="center"/>
    </xf>
    <xf numFmtId="0" fontId="0" fillId="4" borderId="42" xfId="0" applyFill="1" applyBorder="1" applyAlignment="1">
      <alignment horizontal="center" vertical="center" wrapText="1"/>
    </xf>
    <xf numFmtId="0" fontId="0" fillId="4" borderId="64" xfId="0" applyFill="1" applyBorder="1" applyAlignment="1">
      <alignment horizontal="center" vertical="center" wrapText="1"/>
    </xf>
    <xf numFmtId="0" fontId="0" fillId="4" borderId="65" xfId="0" applyFill="1" applyBorder="1" applyAlignment="1">
      <alignment horizontal="center" vertical="center" wrapText="1"/>
    </xf>
    <xf numFmtId="0" fontId="0" fillId="4" borderId="52" xfId="0" applyFill="1" applyBorder="1" applyAlignment="1">
      <alignment horizontal="left" vertical="center"/>
    </xf>
    <xf numFmtId="0" fontId="0" fillId="4" borderId="53" xfId="0" applyFill="1" applyBorder="1" applyAlignment="1">
      <alignment horizontal="left" vertical="center"/>
    </xf>
    <xf numFmtId="0" fontId="0" fillId="4" borderId="56" xfId="0" applyFill="1" applyBorder="1" applyAlignment="1">
      <alignment horizontal="distributed" vertical="center"/>
    </xf>
    <xf numFmtId="0" fontId="0" fillId="4" borderId="58" xfId="0" applyFill="1" applyBorder="1" applyAlignment="1">
      <alignment horizontal="distributed" vertical="center"/>
    </xf>
    <xf numFmtId="0" fontId="0" fillId="7" borderId="59" xfId="0" applyFill="1" applyBorder="1" applyAlignment="1">
      <alignment horizontal="distributed" vertical="center"/>
    </xf>
    <xf numFmtId="0" fontId="0" fillId="7" borderId="60" xfId="0" applyFill="1" applyBorder="1" applyAlignment="1">
      <alignment horizontal="distributed" vertical="center"/>
    </xf>
    <xf numFmtId="0" fontId="0" fillId="3" borderId="57" xfId="0" applyFill="1" applyBorder="1" applyAlignment="1">
      <alignment horizontal="distributed" vertical="center"/>
    </xf>
    <xf numFmtId="0" fontId="0" fillId="0" borderId="62" xfId="0" applyBorder="1" applyAlignment="1">
      <alignment horizontal="distributed" vertical="center"/>
    </xf>
    <xf numFmtId="0" fontId="0" fillId="4" borderId="1" xfId="0" applyFill="1" applyBorder="1" applyAlignment="1">
      <alignment horizontal="distributed" vertical="center" wrapText="1"/>
    </xf>
    <xf numFmtId="0" fontId="0" fillId="7" borderId="50" xfId="0" applyFill="1" applyBorder="1" applyAlignment="1">
      <alignment horizontal="distributed" vertical="center"/>
    </xf>
    <xf numFmtId="0" fontId="0" fillId="3" borderId="1" xfId="0" applyFill="1" applyBorder="1" applyAlignment="1">
      <alignment horizontal="distributed" vertical="center"/>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0"/>
  <tableStyles count="0" defaultTableStyle="TableStyleMedium2" defaultPivotStyle="PivotStyleLight16"/>
  <colors>
    <mruColors>
      <color rgb="FFFFFF99"/>
      <color rgb="FF0000FF"/>
      <color rgb="FFFFFFCC"/>
      <color rgb="FFFFFFFF"/>
      <color rgb="FFEAEAE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2116</xdr:colOff>
      <xdr:row>0</xdr:row>
      <xdr:rowOff>158750</xdr:rowOff>
    </xdr:from>
    <xdr:to>
      <xdr:col>5</xdr:col>
      <xdr:colOff>116416</xdr:colOff>
      <xdr:row>1</xdr:row>
      <xdr:rowOff>211667</xdr:rowOff>
    </xdr:to>
    <xdr:sp macro="" textlink="">
      <xdr:nvSpPr>
        <xdr:cNvPr id="2" name="吹き出し: 四角形 1">
          <a:extLst>
            <a:ext uri="{FF2B5EF4-FFF2-40B4-BE49-F238E27FC236}">
              <a16:creationId xmlns:a16="http://schemas.microsoft.com/office/drawing/2014/main" id="{4CE3446C-8A0C-61D3-99E7-ACB8D9C0A864}"/>
            </a:ext>
          </a:extLst>
        </xdr:cNvPr>
        <xdr:cNvSpPr/>
      </xdr:nvSpPr>
      <xdr:spPr>
        <a:xfrm>
          <a:off x="3335866" y="158750"/>
          <a:ext cx="1490133" cy="285750"/>
        </a:xfrm>
        <a:prstGeom prst="wedgeRectCallout">
          <a:avLst>
            <a:gd name="adj1" fmla="val -30476"/>
            <a:gd name="adj2" fmla="val 1155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提案書応募月</a:t>
          </a:r>
        </a:p>
      </xdr:txBody>
    </xdr:sp>
    <xdr:clientData/>
  </xdr:twoCellAnchor>
  <xdr:twoCellAnchor>
    <xdr:from>
      <xdr:col>18</xdr:col>
      <xdr:colOff>213782</xdr:colOff>
      <xdr:row>0</xdr:row>
      <xdr:rowOff>84665</xdr:rowOff>
    </xdr:from>
    <xdr:to>
      <xdr:col>20</xdr:col>
      <xdr:colOff>328082</xdr:colOff>
      <xdr:row>2</xdr:row>
      <xdr:rowOff>63499</xdr:rowOff>
    </xdr:to>
    <xdr:sp macro="" textlink="">
      <xdr:nvSpPr>
        <xdr:cNvPr id="3" name="吹き出し: 四角形 2">
          <a:extLst>
            <a:ext uri="{FF2B5EF4-FFF2-40B4-BE49-F238E27FC236}">
              <a16:creationId xmlns:a16="http://schemas.microsoft.com/office/drawing/2014/main" id="{DB21F262-5753-4C18-85AE-DD9A788E8069}"/>
            </a:ext>
          </a:extLst>
        </xdr:cNvPr>
        <xdr:cNvSpPr/>
      </xdr:nvSpPr>
      <xdr:spPr>
        <a:xfrm>
          <a:off x="13728699" y="84665"/>
          <a:ext cx="1490133" cy="433917"/>
        </a:xfrm>
        <a:prstGeom prst="wedgeRectCallout">
          <a:avLst>
            <a:gd name="adj1" fmla="val -26215"/>
            <a:gd name="adj2" fmla="val 862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事業期間に合わせ適宜列を増減してください。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dimension ref="A1:R30"/>
  <sheetViews>
    <sheetView tabSelected="1" view="pageBreakPreview" topLeftCell="A9" zoomScaleNormal="100" zoomScaleSheetLayoutView="100" workbookViewId="0">
      <selection activeCell="G23" sqref="G23:L27"/>
    </sheetView>
  </sheetViews>
  <sheetFormatPr defaultRowHeight="13.5"/>
  <cols>
    <col min="1" max="1" width="2.25" customWidth="1"/>
    <col min="2" max="2" width="16.5" customWidth="1"/>
    <col min="3" max="3" width="12.5" customWidth="1"/>
    <col min="4" max="4" width="17.625" customWidth="1"/>
    <col min="5" max="6" width="10.625" customWidth="1"/>
    <col min="7" max="7" width="12.875" customWidth="1"/>
    <col min="8" max="8" width="14.5" customWidth="1"/>
    <col min="9" max="9" width="20.25" customWidth="1"/>
    <col min="10" max="10" width="11.375" customWidth="1"/>
    <col min="11" max="11" width="9" customWidth="1"/>
    <col min="12" max="12" width="33.5" customWidth="1"/>
    <col min="13" max="13" width="2.125" customWidth="1"/>
    <col min="14" max="14" width="2.875" customWidth="1"/>
    <col min="15" max="17" width="10.125" customWidth="1"/>
  </cols>
  <sheetData>
    <row r="1" spans="1:15" ht="14.25" thickBot="1">
      <c r="A1" s="4"/>
      <c r="B1" s="4"/>
      <c r="C1" s="4"/>
      <c r="D1" s="4"/>
      <c r="E1" s="4"/>
      <c r="F1" s="4"/>
      <c r="G1" s="47" t="s">
        <v>57</v>
      </c>
      <c r="H1" s="53" t="s">
        <v>30</v>
      </c>
      <c r="I1" s="49" t="s">
        <v>32</v>
      </c>
      <c r="J1" s="50"/>
      <c r="K1" s="50"/>
      <c r="L1" s="51"/>
    </row>
    <row r="2" spans="1:15" ht="21.75" thickBot="1">
      <c r="A2" s="4"/>
      <c r="B2" s="5" t="s">
        <v>119</v>
      </c>
      <c r="C2" s="4"/>
      <c r="D2" s="8"/>
      <c r="E2" s="8"/>
      <c r="F2" s="52"/>
      <c r="G2" s="48"/>
      <c r="H2" s="46" t="s">
        <v>63</v>
      </c>
      <c r="I2" s="125"/>
      <c r="J2" s="126"/>
      <c r="K2" s="126"/>
      <c r="L2" s="127"/>
      <c r="M2" s="4"/>
      <c r="O2" t="s">
        <v>58</v>
      </c>
    </row>
    <row r="3" spans="1:15">
      <c r="A3" s="4"/>
      <c r="B3" s="4"/>
      <c r="C3" s="4"/>
      <c r="D3" s="4"/>
      <c r="E3" s="4"/>
      <c r="F3" s="4"/>
      <c r="H3" s="43" t="s">
        <v>31</v>
      </c>
      <c r="I3" s="3"/>
      <c r="J3" s="3"/>
      <c r="K3" s="3"/>
      <c r="L3" s="3"/>
      <c r="M3" s="4"/>
      <c r="O3" t="s">
        <v>59</v>
      </c>
    </row>
    <row r="4" spans="1:15">
      <c r="A4" s="4"/>
      <c r="B4" s="20" t="s">
        <v>61</v>
      </c>
      <c r="C4" s="4"/>
      <c r="D4" s="4"/>
      <c r="E4" s="4"/>
      <c r="F4" s="4"/>
      <c r="G4" s="4"/>
      <c r="H4" s="4"/>
      <c r="I4" s="4"/>
      <c r="J4" s="4"/>
      <c r="K4" s="4"/>
      <c r="L4" s="4"/>
      <c r="M4" s="4"/>
      <c r="O4" t="s">
        <v>60</v>
      </c>
    </row>
    <row r="5" spans="1:15">
      <c r="A5" s="4"/>
      <c r="B5" s="124" t="s">
        <v>118</v>
      </c>
      <c r="C5" s="4"/>
      <c r="D5" s="4"/>
      <c r="E5" s="4"/>
      <c r="F5" s="4"/>
      <c r="G5" s="4"/>
      <c r="H5" s="4"/>
      <c r="I5" s="4"/>
      <c r="J5" s="4"/>
      <c r="K5" s="4"/>
      <c r="L5" s="4"/>
      <c r="M5" s="4"/>
    </row>
    <row r="6" spans="1:15">
      <c r="A6" s="4"/>
      <c r="B6" s="1"/>
      <c r="C6" s="20" t="s">
        <v>21</v>
      </c>
      <c r="E6" s="4"/>
      <c r="F6" s="4"/>
      <c r="G6" s="4"/>
      <c r="H6" s="4"/>
      <c r="I6" s="4"/>
      <c r="J6" s="4"/>
      <c r="K6" s="4"/>
      <c r="L6" s="4"/>
      <c r="M6" s="4"/>
    </row>
    <row r="7" spans="1:15" ht="10.5" customHeight="1" thickBot="1">
      <c r="A7" s="4"/>
      <c r="B7" s="4"/>
      <c r="C7" s="4"/>
      <c r="D7" s="4"/>
      <c r="E7" s="4"/>
      <c r="F7" s="4"/>
      <c r="G7" s="4"/>
      <c r="H7" s="4"/>
      <c r="I7" s="4"/>
      <c r="J7" s="4"/>
      <c r="K7" s="4"/>
      <c r="L7" s="4"/>
      <c r="M7" s="4"/>
    </row>
    <row r="8" spans="1:15" ht="18" customHeight="1" thickBot="1">
      <c r="A8" s="4"/>
      <c r="B8" s="6" t="s">
        <v>76</v>
      </c>
      <c r="C8" s="7"/>
      <c r="D8" s="7"/>
      <c r="E8" s="12"/>
      <c r="F8" s="31" t="s">
        <v>9</v>
      </c>
      <c r="G8" s="87" t="s">
        <v>101</v>
      </c>
      <c r="H8" s="31"/>
      <c r="I8" s="31"/>
      <c r="J8" s="31"/>
      <c r="K8" s="31"/>
      <c r="L8" s="88"/>
      <c r="M8" s="32"/>
    </row>
    <row r="9" spans="1:15" ht="18" customHeight="1" thickBot="1">
      <c r="A9" s="4"/>
      <c r="B9" s="6" t="s">
        <v>77</v>
      </c>
      <c r="C9" s="7"/>
      <c r="D9" s="7"/>
      <c r="E9" s="12"/>
      <c r="F9" s="33" t="s">
        <v>4</v>
      </c>
      <c r="G9" s="166"/>
      <c r="H9" s="167"/>
      <c r="I9" s="167"/>
      <c r="J9" s="167"/>
      <c r="K9" s="167"/>
      <c r="L9" s="168"/>
      <c r="M9" s="32"/>
    </row>
    <row r="10" spans="1:15" ht="18" customHeight="1" thickBot="1">
      <c r="A10" s="4"/>
      <c r="B10" s="6" t="s">
        <v>78</v>
      </c>
      <c r="C10" s="7"/>
      <c r="D10" s="7"/>
      <c r="E10" s="12"/>
      <c r="F10" s="99" t="s">
        <v>4</v>
      </c>
      <c r="G10" s="169"/>
      <c r="H10" s="170"/>
      <c r="I10" s="170"/>
      <c r="J10" s="170"/>
      <c r="K10" s="170"/>
      <c r="L10" s="171"/>
      <c r="M10" s="32"/>
    </row>
    <row r="11" spans="1:15" ht="30" customHeight="1">
      <c r="A11" s="4"/>
      <c r="B11" s="141" t="s">
        <v>64</v>
      </c>
      <c r="C11" s="142"/>
      <c r="D11" s="143"/>
      <c r="E11" s="22">
        <f>SUM(E12:E16)</f>
        <v>0</v>
      </c>
      <c r="F11" s="13" t="s">
        <v>18</v>
      </c>
      <c r="G11" s="175" t="s">
        <v>19</v>
      </c>
      <c r="H11" s="176"/>
      <c r="I11" s="176"/>
      <c r="J11" s="176"/>
      <c r="K11" s="176"/>
      <c r="L11" s="177"/>
      <c r="M11" s="32"/>
    </row>
    <row r="12" spans="1:15" ht="30" customHeight="1">
      <c r="A12" s="4"/>
      <c r="B12" s="9" t="s">
        <v>10</v>
      </c>
      <c r="C12" s="153" t="s">
        <v>17</v>
      </c>
      <c r="D12" s="154"/>
      <c r="E12" s="23"/>
      <c r="F12" s="34" t="s">
        <v>4</v>
      </c>
      <c r="G12" s="155" t="s">
        <v>102</v>
      </c>
      <c r="H12" s="156"/>
      <c r="I12" s="156"/>
      <c r="J12" s="156"/>
      <c r="K12" s="156"/>
      <c r="L12" s="157"/>
      <c r="M12" s="32"/>
    </row>
    <row r="13" spans="1:15" ht="30" customHeight="1">
      <c r="A13" s="4"/>
      <c r="B13" s="2" t="s">
        <v>10</v>
      </c>
      <c r="C13" s="153" t="s">
        <v>20</v>
      </c>
      <c r="D13" s="154"/>
      <c r="E13" s="24"/>
      <c r="F13" s="35" t="s">
        <v>4</v>
      </c>
      <c r="G13" s="155" t="s">
        <v>103</v>
      </c>
      <c r="H13" s="156"/>
      <c r="I13" s="156"/>
      <c r="J13" s="156"/>
      <c r="K13" s="156"/>
      <c r="L13" s="157"/>
      <c r="M13" s="32"/>
    </row>
    <row r="14" spans="1:15" ht="30" customHeight="1">
      <c r="A14" s="4"/>
      <c r="B14" s="2" t="s">
        <v>10</v>
      </c>
      <c r="C14" s="153"/>
      <c r="D14" s="154"/>
      <c r="E14" s="24"/>
      <c r="F14" s="35" t="s">
        <v>4</v>
      </c>
      <c r="G14" s="158"/>
      <c r="H14" s="159"/>
      <c r="I14" s="159"/>
      <c r="J14" s="159"/>
      <c r="K14" s="159"/>
      <c r="L14" s="160"/>
      <c r="M14" s="32"/>
    </row>
    <row r="15" spans="1:15" ht="30" customHeight="1">
      <c r="A15" s="4"/>
      <c r="B15" s="2" t="s">
        <v>10</v>
      </c>
      <c r="C15" s="153"/>
      <c r="D15" s="154"/>
      <c r="E15" s="24"/>
      <c r="F15" s="35" t="s">
        <v>4</v>
      </c>
      <c r="G15" s="158"/>
      <c r="H15" s="159"/>
      <c r="I15" s="159"/>
      <c r="J15" s="159"/>
      <c r="K15" s="159"/>
      <c r="L15" s="160"/>
      <c r="M15" s="32"/>
    </row>
    <row r="16" spans="1:15" ht="30" customHeight="1" thickBot="1">
      <c r="A16" s="4"/>
      <c r="B16" s="10" t="s">
        <v>10</v>
      </c>
      <c r="C16" s="161" t="s">
        <v>13</v>
      </c>
      <c r="D16" s="162"/>
      <c r="E16" s="25"/>
      <c r="F16" s="36" t="s">
        <v>4</v>
      </c>
      <c r="G16" s="172"/>
      <c r="H16" s="173"/>
      <c r="I16" s="173"/>
      <c r="J16" s="173"/>
      <c r="K16" s="173"/>
      <c r="L16" s="174"/>
      <c r="M16" s="32"/>
    </row>
    <row r="17" spans="1:18" ht="30" customHeight="1">
      <c r="A17" s="4"/>
      <c r="B17" s="144" t="s">
        <v>65</v>
      </c>
      <c r="C17" s="145"/>
      <c r="D17" s="146"/>
      <c r="E17" s="22">
        <f>SUM(E18:E22)</f>
        <v>0</v>
      </c>
      <c r="F17" s="13" t="s">
        <v>18</v>
      </c>
      <c r="G17" s="11" t="s">
        <v>7</v>
      </c>
      <c r="H17" s="11" t="s">
        <v>12</v>
      </c>
      <c r="I17" s="11" t="s">
        <v>6</v>
      </c>
      <c r="J17" s="11" t="s">
        <v>8</v>
      </c>
      <c r="K17" s="42" t="s">
        <v>22</v>
      </c>
      <c r="L17" s="37" t="s">
        <v>5</v>
      </c>
      <c r="M17" s="32"/>
      <c r="O17" t="s">
        <v>0</v>
      </c>
      <c r="P17" t="s">
        <v>2</v>
      </c>
      <c r="Q17" t="s">
        <v>15</v>
      </c>
      <c r="R17" t="s">
        <v>26</v>
      </c>
    </row>
    <row r="18" spans="1:18" ht="30" customHeight="1">
      <c r="A18" s="4"/>
      <c r="B18" s="2" t="s">
        <v>11</v>
      </c>
      <c r="C18" s="153" t="s">
        <v>24</v>
      </c>
      <c r="D18" s="154"/>
      <c r="E18" s="24"/>
      <c r="F18" s="35" t="s">
        <v>4</v>
      </c>
      <c r="G18" s="17" t="s">
        <v>0</v>
      </c>
      <c r="H18" s="18">
        <v>45139</v>
      </c>
      <c r="I18" s="40" t="s">
        <v>2</v>
      </c>
      <c r="J18" s="17" t="s">
        <v>15</v>
      </c>
      <c r="K18" s="44" t="s">
        <v>29</v>
      </c>
      <c r="L18" s="54" t="s">
        <v>100</v>
      </c>
      <c r="M18" s="32"/>
      <c r="O18" t="s">
        <v>1</v>
      </c>
      <c r="P18" t="s">
        <v>28</v>
      </c>
      <c r="Q18" t="s">
        <v>16</v>
      </c>
      <c r="R18" t="s">
        <v>29</v>
      </c>
    </row>
    <row r="19" spans="1:18" ht="30" customHeight="1">
      <c r="A19" s="4"/>
      <c r="B19" s="2" t="s">
        <v>11</v>
      </c>
      <c r="C19" s="153" t="s">
        <v>25</v>
      </c>
      <c r="D19" s="154"/>
      <c r="E19" s="24"/>
      <c r="F19" s="35" t="s">
        <v>4</v>
      </c>
      <c r="G19" s="17" t="s">
        <v>0</v>
      </c>
      <c r="H19" s="18">
        <v>45139</v>
      </c>
      <c r="I19" s="40" t="s">
        <v>28</v>
      </c>
      <c r="J19" s="17" t="s">
        <v>16</v>
      </c>
      <c r="K19" s="44" t="s">
        <v>29</v>
      </c>
      <c r="L19" s="54" t="s">
        <v>104</v>
      </c>
      <c r="M19" s="32"/>
      <c r="O19" t="s">
        <v>13</v>
      </c>
      <c r="P19" t="s">
        <v>27</v>
      </c>
      <c r="R19" t="s">
        <v>23</v>
      </c>
    </row>
    <row r="20" spans="1:18" ht="30" customHeight="1">
      <c r="A20" s="4"/>
      <c r="B20" s="2" t="s">
        <v>11</v>
      </c>
      <c r="C20" s="153" t="s">
        <v>25</v>
      </c>
      <c r="D20" s="154"/>
      <c r="E20" s="24"/>
      <c r="F20" s="35" t="s">
        <v>4</v>
      </c>
      <c r="G20" s="17" t="s">
        <v>0</v>
      </c>
      <c r="H20" s="18">
        <v>45170</v>
      </c>
      <c r="I20" s="40" t="s">
        <v>27</v>
      </c>
      <c r="J20" s="17" t="s">
        <v>16</v>
      </c>
      <c r="K20" s="44" t="s">
        <v>29</v>
      </c>
      <c r="L20" s="54" t="s">
        <v>105</v>
      </c>
      <c r="M20" s="32"/>
      <c r="P20" t="s">
        <v>3</v>
      </c>
      <c r="R20" t="s">
        <v>13</v>
      </c>
    </row>
    <row r="21" spans="1:18" ht="30" customHeight="1">
      <c r="A21" s="4"/>
      <c r="B21" s="2" t="s">
        <v>11</v>
      </c>
      <c r="C21" s="137"/>
      <c r="D21" s="138"/>
      <c r="E21" s="24"/>
      <c r="F21" s="35" t="s">
        <v>4</v>
      </c>
      <c r="G21" s="17"/>
      <c r="H21" s="17"/>
      <c r="I21" s="40"/>
      <c r="J21" s="17"/>
      <c r="K21" s="44"/>
      <c r="L21" s="28"/>
      <c r="M21" s="32"/>
    </row>
    <row r="22" spans="1:18" ht="30" customHeight="1" thickBot="1">
      <c r="A22" s="4"/>
      <c r="B22" s="10" t="s">
        <v>11</v>
      </c>
      <c r="C22" s="139"/>
      <c r="D22" s="140"/>
      <c r="E22" s="25"/>
      <c r="F22" s="36" t="s">
        <v>4</v>
      </c>
      <c r="G22" s="19"/>
      <c r="H22" s="19"/>
      <c r="I22" s="41"/>
      <c r="J22" s="19"/>
      <c r="K22" s="45"/>
      <c r="L22" s="29"/>
      <c r="M22" s="32"/>
    </row>
    <row r="23" spans="1:18" ht="31.5" customHeight="1" thickBot="1">
      <c r="A23" s="4"/>
      <c r="B23" s="141" t="s">
        <v>80</v>
      </c>
      <c r="C23" s="142"/>
      <c r="D23" s="143"/>
      <c r="E23" s="122"/>
      <c r="F23" s="123" t="s">
        <v>14</v>
      </c>
      <c r="G23" s="128"/>
      <c r="H23" s="129"/>
      <c r="I23" s="129"/>
      <c r="J23" s="129"/>
      <c r="K23" s="129"/>
      <c r="L23" s="130"/>
      <c r="M23" s="32"/>
    </row>
    <row r="24" spans="1:18" ht="31.5" customHeight="1" thickBot="1">
      <c r="A24" s="4"/>
      <c r="B24" s="163" t="s">
        <v>113</v>
      </c>
      <c r="C24" s="164"/>
      <c r="D24" s="165"/>
      <c r="E24" s="121"/>
      <c r="F24" s="123" t="s">
        <v>117</v>
      </c>
      <c r="G24" s="131"/>
      <c r="H24" s="132"/>
      <c r="I24" s="132"/>
      <c r="J24" s="132"/>
      <c r="K24" s="132"/>
      <c r="L24" s="133"/>
      <c r="M24" s="32"/>
    </row>
    <row r="25" spans="1:18" ht="31.5" customHeight="1">
      <c r="A25" s="4"/>
      <c r="B25" s="144" t="s">
        <v>109</v>
      </c>
      <c r="C25" s="145"/>
      <c r="D25" s="146"/>
      <c r="E25" s="22">
        <f>E9+E10+E11+E17</f>
        <v>0</v>
      </c>
      <c r="F25" s="14" t="s">
        <v>18</v>
      </c>
      <c r="G25" s="131"/>
      <c r="H25" s="132"/>
      <c r="I25" s="132"/>
      <c r="J25" s="132"/>
      <c r="K25" s="132"/>
      <c r="L25" s="133"/>
      <c r="M25" s="32"/>
    </row>
    <row r="26" spans="1:18" ht="31.5" customHeight="1">
      <c r="A26" s="4"/>
      <c r="B26" s="147" t="s">
        <v>111</v>
      </c>
      <c r="C26" s="148"/>
      <c r="D26" s="149"/>
      <c r="E26" s="26">
        <f>E23*E8+E24</f>
        <v>0</v>
      </c>
      <c r="F26" s="15" t="s">
        <v>18</v>
      </c>
      <c r="G26" s="131"/>
      <c r="H26" s="132"/>
      <c r="I26" s="132"/>
      <c r="J26" s="132"/>
      <c r="K26" s="132"/>
      <c r="L26" s="133"/>
      <c r="M26" s="32"/>
    </row>
    <row r="27" spans="1:18" ht="31.5" customHeight="1" thickBot="1">
      <c r="A27" s="4"/>
      <c r="B27" s="150" t="s">
        <v>110</v>
      </c>
      <c r="C27" s="151"/>
      <c r="D27" s="152"/>
      <c r="E27" s="27">
        <f>E25-E26</f>
        <v>0</v>
      </c>
      <c r="F27" s="16" t="s">
        <v>18</v>
      </c>
      <c r="G27" s="134"/>
      <c r="H27" s="135"/>
      <c r="I27" s="135"/>
      <c r="J27" s="135"/>
      <c r="K27" s="135"/>
      <c r="L27" s="136"/>
      <c r="M27" s="32"/>
    </row>
    <row r="28" spans="1:18">
      <c r="A28" s="4"/>
      <c r="B28" s="43"/>
      <c r="C28" s="4"/>
      <c r="D28" s="4"/>
      <c r="E28" s="4"/>
      <c r="F28" s="4"/>
      <c r="G28" s="4"/>
      <c r="H28" s="4"/>
      <c r="I28" s="4"/>
      <c r="J28" s="4"/>
      <c r="K28" s="4"/>
      <c r="L28" s="4"/>
      <c r="M28" s="4"/>
    </row>
    <row r="29" spans="1:18">
      <c r="A29" s="4"/>
      <c r="B29" s="38" t="s">
        <v>81</v>
      </c>
      <c r="C29" s="21"/>
      <c r="D29" s="21"/>
      <c r="E29" s="30"/>
      <c r="F29" s="39"/>
      <c r="G29" s="4"/>
      <c r="H29" s="4"/>
      <c r="I29" s="4"/>
      <c r="J29" s="4"/>
      <c r="K29" s="4"/>
      <c r="L29" s="52" t="s">
        <v>116</v>
      </c>
      <c r="M29" s="32"/>
    </row>
    <row r="30" spans="1:18" ht="7.5" customHeight="1">
      <c r="A30" s="4"/>
      <c r="B30" s="4"/>
      <c r="C30" s="4"/>
      <c r="D30" s="4"/>
      <c r="E30" s="4"/>
      <c r="F30" s="4"/>
      <c r="G30" s="4"/>
      <c r="H30" s="4"/>
      <c r="I30" s="4"/>
      <c r="J30" s="4"/>
      <c r="K30" s="4"/>
      <c r="L30" s="4"/>
      <c r="M30" s="4"/>
    </row>
  </sheetData>
  <mergeCells count="26">
    <mergeCell ref="B24:D24"/>
    <mergeCell ref="G9:L10"/>
    <mergeCell ref="G16:L16"/>
    <mergeCell ref="B17:D17"/>
    <mergeCell ref="C18:D18"/>
    <mergeCell ref="C19:D19"/>
    <mergeCell ref="B11:D11"/>
    <mergeCell ref="G11:L11"/>
    <mergeCell ref="C12:D12"/>
    <mergeCell ref="G12:L12"/>
    <mergeCell ref="I2:L2"/>
    <mergeCell ref="G23:L27"/>
    <mergeCell ref="C21:D21"/>
    <mergeCell ref="C22:D22"/>
    <mergeCell ref="B23:D23"/>
    <mergeCell ref="B25:D25"/>
    <mergeCell ref="B26:D26"/>
    <mergeCell ref="B27:D27"/>
    <mergeCell ref="C20:D20"/>
    <mergeCell ref="C13:D13"/>
    <mergeCell ref="G13:L13"/>
    <mergeCell ref="C14:D14"/>
    <mergeCell ref="G14:L14"/>
    <mergeCell ref="C15:D15"/>
    <mergeCell ref="G15:L15"/>
    <mergeCell ref="C16:D16"/>
  </mergeCells>
  <phoneticPr fontId="2"/>
  <dataValidations count="5">
    <dataValidation type="list" allowBlank="1" showInputMessage="1" showErrorMessage="1" sqref="G18:G22" xr:uid="{FD96DC6C-7E7F-4733-8A04-D0805C919964}">
      <formula1>$O$17:$O$19</formula1>
    </dataValidation>
    <dataValidation type="list" allowBlank="1" showInputMessage="1" showErrorMessage="1" sqref="I18:I22" xr:uid="{24297E85-E6E5-4DEC-8FF8-2F89C735B5B0}">
      <formula1>$P$17:$P$20</formula1>
    </dataValidation>
    <dataValidation type="list" allowBlank="1" showInputMessage="1" showErrorMessage="1" sqref="J18:J22" xr:uid="{D024C7EF-D4B7-4335-91A8-AE5FC5EC73AC}">
      <formula1>$Q$17:$Q$18</formula1>
    </dataValidation>
    <dataValidation type="list" allowBlank="1" showInputMessage="1" showErrorMessage="1" sqref="K18:K22" xr:uid="{9297AF29-CE25-4E3B-981D-D8D3396918D4}">
      <formula1>$R$17:$R$20</formula1>
    </dataValidation>
    <dataValidation type="list" allowBlank="1" showInputMessage="1" showErrorMessage="1" sqref="G2" xr:uid="{C3146FAF-2216-4839-9B1A-246F99493CE7}">
      <formula1>$O$2:$O$4</formula1>
    </dataValidation>
  </dataValidations>
  <printOptions horizontalCentered="1"/>
  <pageMargins left="0.23622047244094491" right="0.23622047244094491" top="0.74803149606299213" bottom="0.53" header="0.31496062992125984" footer="0.31496062992125984"/>
  <pageSetup paperSize="9" scale="7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C7AA4-4B5A-4D17-9B5D-5ED8E9008C4E}">
  <dimension ref="A1:AG45"/>
  <sheetViews>
    <sheetView view="pageBreakPreview" zoomScale="90" zoomScaleNormal="100" zoomScaleSheetLayoutView="90" workbookViewId="0">
      <selection activeCell="C16" sqref="C16:C17"/>
    </sheetView>
  </sheetViews>
  <sheetFormatPr defaultRowHeight="13.5"/>
  <cols>
    <col min="1" max="1" width="6.375" customWidth="1"/>
    <col min="2" max="2" width="14.5" customWidth="1"/>
    <col min="3" max="3" width="21.125" customWidth="1"/>
    <col min="32" max="32" width="14.5" customWidth="1"/>
  </cols>
  <sheetData>
    <row r="1" spans="1:33" ht="18" thickBot="1">
      <c r="A1" s="55" t="s">
        <v>33</v>
      </c>
      <c r="AE1" s="184" t="s">
        <v>34</v>
      </c>
      <c r="AF1" s="185"/>
    </row>
    <row r="2" spans="1:33" ht="17.25">
      <c r="A2" s="55"/>
      <c r="AD2" s="86"/>
      <c r="AE2" s="86"/>
      <c r="AF2" s="86"/>
    </row>
    <row r="3" spans="1:33" ht="19.5" customHeight="1" thickBot="1">
      <c r="AF3" t="s">
        <v>56</v>
      </c>
    </row>
    <row r="4" spans="1:33">
      <c r="A4" s="56"/>
      <c r="B4" s="57"/>
      <c r="C4" s="58"/>
      <c r="D4" s="83" t="s">
        <v>62</v>
      </c>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189" t="s">
        <v>114</v>
      </c>
    </row>
    <row r="5" spans="1:33">
      <c r="A5" s="59"/>
      <c r="B5" s="4"/>
      <c r="C5" s="60"/>
      <c r="D5" s="61" t="s">
        <v>70</v>
      </c>
      <c r="E5" s="61"/>
      <c r="F5" s="61"/>
      <c r="G5" s="61"/>
      <c r="H5" s="61"/>
      <c r="I5" s="61"/>
      <c r="J5" s="61"/>
      <c r="K5" s="61"/>
      <c r="L5" s="61"/>
      <c r="M5" s="61"/>
      <c r="N5" s="61"/>
      <c r="O5" s="61"/>
      <c r="P5" s="61"/>
      <c r="Q5" s="61"/>
      <c r="R5" s="61"/>
      <c r="S5" s="61"/>
      <c r="T5" s="61"/>
      <c r="U5" s="61"/>
      <c r="V5" s="61"/>
      <c r="W5" s="61"/>
      <c r="X5" s="61"/>
      <c r="Y5" s="61"/>
      <c r="Z5" s="61"/>
      <c r="AA5" s="61"/>
      <c r="AB5" s="61"/>
      <c r="AC5" s="61"/>
      <c r="AD5" s="61"/>
      <c r="AE5" s="83"/>
      <c r="AF5" s="190"/>
      <c r="AG5" s="85" t="s">
        <v>66</v>
      </c>
    </row>
    <row r="6" spans="1:33">
      <c r="A6" s="62"/>
      <c r="B6" s="63"/>
      <c r="C6" s="64"/>
      <c r="D6" s="83"/>
      <c r="E6" s="84"/>
      <c r="F6" s="186" t="s">
        <v>82</v>
      </c>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91"/>
      <c r="AG6" s="85" t="s">
        <v>67</v>
      </c>
    </row>
    <row r="7" spans="1:33">
      <c r="A7" s="187" t="s">
        <v>35</v>
      </c>
      <c r="B7" s="187" t="s">
        <v>36</v>
      </c>
      <c r="C7" s="187"/>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102"/>
      <c r="AF7" s="109"/>
      <c r="AG7" s="85" t="s">
        <v>68</v>
      </c>
    </row>
    <row r="8" spans="1:33" ht="14.25" thickBot="1">
      <c r="A8" s="188"/>
      <c r="B8" s="188" t="s">
        <v>37</v>
      </c>
      <c r="C8" s="188"/>
      <c r="D8" s="66"/>
      <c r="E8" s="67"/>
      <c r="F8" s="67"/>
      <c r="G8" s="67"/>
      <c r="H8" s="67"/>
      <c r="I8" s="67"/>
      <c r="J8" s="67"/>
      <c r="K8" s="67"/>
      <c r="L8" s="67"/>
      <c r="M8" s="67"/>
      <c r="N8" s="67"/>
      <c r="O8" s="67"/>
      <c r="P8" s="67"/>
      <c r="Q8" s="67"/>
      <c r="R8" s="67"/>
      <c r="S8" s="67"/>
      <c r="T8" s="67"/>
      <c r="U8" s="67"/>
      <c r="V8" s="67"/>
      <c r="W8" s="67"/>
      <c r="X8" s="67"/>
      <c r="Y8" s="67"/>
      <c r="Z8" s="67"/>
      <c r="AA8" s="67"/>
      <c r="AB8" s="67"/>
      <c r="AC8" s="67"/>
      <c r="AD8" s="67"/>
      <c r="AE8" s="103"/>
      <c r="AF8" s="110"/>
      <c r="AG8" s="85" t="s">
        <v>69</v>
      </c>
    </row>
    <row r="9" spans="1:33" ht="15" thickTop="1" thickBot="1">
      <c r="A9" s="192" t="s">
        <v>38</v>
      </c>
      <c r="B9" s="192"/>
      <c r="C9" s="193"/>
      <c r="D9" s="68"/>
      <c r="E9" s="69">
        <f>D36</f>
        <v>0</v>
      </c>
      <c r="F9" s="69">
        <f t="shared" ref="F9:V9" si="0">E36</f>
        <v>0</v>
      </c>
      <c r="G9" s="69">
        <f t="shared" si="0"/>
        <v>0</v>
      </c>
      <c r="H9" s="69">
        <f t="shared" si="0"/>
        <v>0</v>
      </c>
      <c r="I9" s="69">
        <f t="shared" si="0"/>
        <v>0</v>
      </c>
      <c r="J9" s="69">
        <f t="shared" si="0"/>
        <v>0</v>
      </c>
      <c r="K9" s="69">
        <f t="shared" si="0"/>
        <v>0</v>
      </c>
      <c r="L9" s="69">
        <f t="shared" si="0"/>
        <v>0</v>
      </c>
      <c r="M9" s="69">
        <f t="shared" si="0"/>
        <v>0</v>
      </c>
      <c r="N9" s="69">
        <f t="shared" si="0"/>
        <v>0</v>
      </c>
      <c r="O9" s="69">
        <f t="shared" si="0"/>
        <v>0</v>
      </c>
      <c r="P9" s="69">
        <f t="shared" si="0"/>
        <v>0</v>
      </c>
      <c r="Q9" s="69">
        <f t="shared" si="0"/>
        <v>0</v>
      </c>
      <c r="R9" s="69">
        <f t="shared" si="0"/>
        <v>0</v>
      </c>
      <c r="S9" s="69">
        <f t="shared" si="0"/>
        <v>0</v>
      </c>
      <c r="T9" s="69">
        <f t="shared" si="0"/>
        <v>0</v>
      </c>
      <c r="U9" s="69">
        <f t="shared" si="0"/>
        <v>0</v>
      </c>
      <c r="V9" s="69">
        <f t="shared" si="0"/>
        <v>0</v>
      </c>
      <c r="W9" s="70">
        <f>V36</f>
        <v>0</v>
      </c>
      <c r="X9" s="70">
        <f t="shared" ref="X9:AD9" si="1">W36</f>
        <v>0</v>
      </c>
      <c r="Y9" s="70">
        <f t="shared" si="1"/>
        <v>0</v>
      </c>
      <c r="Z9" s="70">
        <f t="shared" si="1"/>
        <v>0</v>
      </c>
      <c r="AA9" s="70">
        <f>Z36</f>
        <v>0</v>
      </c>
      <c r="AB9" s="70">
        <f t="shared" si="1"/>
        <v>0</v>
      </c>
      <c r="AC9" s="70">
        <f t="shared" si="1"/>
        <v>0</v>
      </c>
      <c r="AD9" s="70">
        <f t="shared" si="1"/>
        <v>0</v>
      </c>
      <c r="AE9" s="104">
        <f>AD36</f>
        <v>0</v>
      </c>
      <c r="AF9" s="111"/>
      <c r="AG9" s="85" t="s">
        <v>70</v>
      </c>
    </row>
    <row r="10" spans="1:33" ht="14.25" customHeight="1" thickTop="1">
      <c r="A10" s="194" t="s">
        <v>39</v>
      </c>
      <c r="B10" s="178" t="s">
        <v>94</v>
      </c>
      <c r="C10" s="100" t="s">
        <v>83</v>
      </c>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62"/>
      <c r="AF10" s="112">
        <f>SUM(D10:AE10)</f>
        <v>0</v>
      </c>
      <c r="AG10" s="85" t="s">
        <v>71</v>
      </c>
    </row>
    <row r="11" spans="1:33">
      <c r="A11" s="182"/>
      <c r="B11" s="179"/>
      <c r="C11" s="94" t="s">
        <v>40</v>
      </c>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89"/>
      <c r="AF11" s="113">
        <f t="shared" ref="AF11:AF34" si="2">SUM(D11:AE11)</f>
        <v>0</v>
      </c>
      <c r="AG11" s="85" t="s">
        <v>72</v>
      </c>
    </row>
    <row r="12" spans="1:33">
      <c r="A12" s="182"/>
      <c r="B12" s="179"/>
      <c r="C12" s="94" t="s">
        <v>42</v>
      </c>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89"/>
      <c r="AF12" s="113">
        <f t="shared" si="2"/>
        <v>0</v>
      </c>
      <c r="AG12" s="85" t="s">
        <v>73</v>
      </c>
    </row>
    <row r="13" spans="1:33">
      <c r="A13" s="182"/>
      <c r="B13" s="179"/>
      <c r="C13" s="94" t="s">
        <v>96</v>
      </c>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89"/>
      <c r="AF13" s="113">
        <f t="shared" si="2"/>
        <v>0</v>
      </c>
      <c r="AG13" s="85" t="s">
        <v>74</v>
      </c>
    </row>
    <row r="14" spans="1:33">
      <c r="A14" s="182"/>
      <c r="B14" s="180"/>
      <c r="C14" s="101" t="s">
        <v>98</v>
      </c>
      <c r="D14" s="76">
        <f>SUM(D10:D13)</f>
        <v>0</v>
      </c>
      <c r="E14" s="76">
        <f t="shared" ref="E14:AE14" si="3">SUM(E10:E13)</f>
        <v>0</v>
      </c>
      <c r="F14" s="76">
        <f t="shared" si="3"/>
        <v>0</v>
      </c>
      <c r="G14" s="76">
        <f t="shared" si="3"/>
        <v>0</v>
      </c>
      <c r="H14" s="76">
        <f t="shared" si="3"/>
        <v>0</v>
      </c>
      <c r="I14" s="76">
        <f t="shared" si="3"/>
        <v>0</v>
      </c>
      <c r="J14" s="76">
        <f t="shared" si="3"/>
        <v>0</v>
      </c>
      <c r="K14" s="76">
        <f t="shared" si="3"/>
        <v>0</v>
      </c>
      <c r="L14" s="76">
        <f t="shared" si="3"/>
        <v>0</v>
      </c>
      <c r="M14" s="76">
        <f t="shared" si="3"/>
        <v>0</v>
      </c>
      <c r="N14" s="76">
        <f t="shared" si="3"/>
        <v>0</v>
      </c>
      <c r="O14" s="76">
        <f t="shared" si="3"/>
        <v>0</v>
      </c>
      <c r="P14" s="76">
        <f t="shared" si="3"/>
        <v>0</v>
      </c>
      <c r="Q14" s="76">
        <f t="shared" si="3"/>
        <v>0</v>
      </c>
      <c r="R14" s="76">
        <f t="shared" si="3"/>
        <v>0</v>
      </c>
      <c r="S14" s="76">
        <f t="shared" si="3"/>
        <v>0</v>
      </c>
      <c r="T14" s="76">
        <f t="shared" si="3"/>
        <v>0</v>
      </c>
      <c r="U14" s="76">
        <f t="shared" si="3"/>
        <v>0</v>
      </c>
      <c r="V14" s="76">
        <f t="shared" si="3"/>
        <v>0</v>
      </c>
      <c r="W14" s="76">
        <f t="shared" si="3"/>
        <v>0</v>
      </c>
      <c r="X14" s="76">
        <f t="shared" si="3"/>
        <v>0</v>
      </c>
      <c r="Y14" s="76">
        <f t="shared" si="3"/>
        <v>0</v>
      </c>
      <c r="Z14" s="76">
        <f t="shared" si="3"/>
        <v>0</v>
      </c>
      <c r="AA14" s="76">
        <f t="shared" si="3"/>
        <v>0</v>
      </c>
      <c r="AB14" s="76">
        <f t="shared" si="3"/>
        <v>0</v>
      </c>
      <c r="AC14" s="76">
        <f t="shared" si="3"/>
        <v>0</v>
      </c>
      <c r="AD14" s="76">
        <f t="shared" si="3"/>
        <v>0</v>
      </c>
      <c r="AE14" s="105">
        <f t="shared" si="3"/>
        <v>0</v>
      </c>
      <c r="AF14" s="114">
        <f t="shared" si="2"/>
        <v>0</v>
      </c>
      <c r="AG14" s="85" t="s">
        <v>75</v>
      </c>
    </row>
    <row r="15" spans="1:33" ht="13.5" customHeight="1">
      <c r="A15" s="182"/>
      <c r="B15" s="181" t="s">
        <v>95</v>
      </c>
      <c r="C15" s="94" t="s">
        <v>41</v>
      </c>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89"/>
      <c r="AF15" s="113">
        <f t="shared" si="2"/>
        <v>0</v>
      </c>
      <c r="AG15" s="85" t="s">
        <v>107</v>
      </c>
    </row>
    <row r="16" spans="1:33">
      <c r="A16" s="182"/>
      <c r="B16" s="182"/>
      <c r="C16" s="94" t="s">
        <v>87</v>
      </c>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89"/>
      <c r="AF16" s="113">
        <f t="shared" si="2"/>
        <v>0</v>
      </c>
      <c r="AG16" s="85" t="s">
        <v>108</v>
      </c>
    </row>
    <row r="17" spans="1:33">
      <c r="A17" s="182"/>
      <c r="B17" s="182"/>
      <c r="C17" s="94" t="s">
        <v>0</v>
      </c>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89"/>
      <c r="AF17" s="113">
        <f t="shared" si="2"/>
        <v>0</v>
      </c>
      <c r="AG17" s="85"/>
    </row>
    <row r="18" spans="1:33">
      <c r="A18" s="182"/>
      <c r="B18" s="183"/>
      <c r="C18" s="101" t="s">
        <v>99</v>
      </c>
      <c r="D18" s="92">
        <f>SUM(D15:D17)</f>
        <v>0</v>
      </c>
      <c r="E18" s="92">
        <f t="shared" ref="E18:AE18" si="4">SUM(E15:E17)</f>
        <v>0</v>
      </c>
      <c r="F18" s="92">
        <f t="shared" si="4"/>
        <v>0</v>
      </c>
      <c r="G18" s="92">
        <f t="shared" si="4"/>
        <v>0</v>
      </c>
      <c r="H18" s="92">
        <f t="shared" si="4"/>
        <v>0</v>
      </c>
      <c r="I18" s="92">
        <f t="shared" si="4"/>
        <v>0</v>
      </c>
      <c r="J18" s="92">
        <f t="shared" si="4"/>
        <v>0</v>
      </c>
      <c r="K18" s="92">
        <f t="shared" si="4"/>
        <v>0</v>
      </c>
      <c r="L18" s="92">
        <f t="shared" si="4"/>
        <v>0</v>
      </c>
      <c r="M18" s="92">
        <f t="shared" si="4"/>
        <v>0</v>
      </c>
      <c r="N18" s="92">
        <f t="shared" si="4"/>
        <v>0</v>
      </c>
      <c r="O18" s="92">
        <f t="shared" si="4"/>
        <v>0</v>
      </c>
      <c r="P18" s="92">
        <f t="shared" si="4"/>
        <v>0</v>
      </c>
      <c r="Q18" s="92">
        <f t="shared" si="4"/>
        <v>0</v>
      </c>
      <c r="R18" s="92">
        <f t="shared" si="4"/>
        <v>0</v>
      </c>
      <c r="S18" s="92">
        <f t="shared" si="4"/>
        <v>0</v>
      </c>
      <c r="T18" s="92">
        <f t="shared" si="4"/>
        <v>0</v>
      </c>
      <c r="U18" s="92">
        <f t="shared" si="4"/>
        <v>0</v>
      </c>
      <c r="V18" s="92">
        <f t="shared" si="4"/>
        <v>0</v>
      </c>
      <c r="W18" s="92">
        <f t="shared" si="4"/>
        <v>0</v>
      </c>
      <c r="X18" s="92">
        <f t="shared" si="4"/>
        <v>0</v>
      </c>
      <c r="Y18" s="92">
        <f t="shared" si="4"/>
        <v>0</v>
      </c>
      <c r="Z18" s="92">
        <f t="shared" si="4"/>
        <v>0</v>
      </c>
      <c r="AA18" s="92">
        <f t="shared" si="4"/>
        <v>0</v>
      </c>
      <c r="AB18" s="92">
        <f t="shared" si="4"/>
        <v>0</v>
      </c>
      <c r="AC18" s="92">
        <f t="shared" si="4"/>
        <v>0</v>
      </c>
      <c r="AD18" s="92">
        <f t="shared" si="4"/>
        <v>0</v>
      </c>
      <c r="AE18" s="106">
        <f t="shared" si="4"/>
        <v>0</v>
      </c>
      <c r="AF18" s="115">
        <f t="shared" si="2"/>
        <v>0</v>
      </c>
      <c r="AG18" s="85"/>
    </row>
    <row r="19" spans="1:33" ht="14.25" thickBot="1">
      <c r="A19" s="195"/>
      <c r="B19" s="196" t="s">
        <v>43</v>
      </c>
      <c r="C19" s="197"/>
      <c r="D19" s="73">
        <f>D14+D18</f>
        <v>0</v>
      </c>
      <c r="E19" s="73">
        <f t="shared" ref="E19:AE19" si="5">E14+E18</f>
        <v>0</v>
      </c>
      <c r="F19" s="73">
        <f t="shared" si="5"/>
        <v>0</v>
      </c>
      <c r="G19" s="73">
        <f t="shared" si="5"/>
        <v>0</v>
      </c>
      <c r="H19" s="73">
        <f t="shared" si="5"/>
        <v>0</v>
      </c>
      <c r="I19" s="73">
        <f t="shared" si="5"/>
        <v>0</v>
      </c>
      <c r="J19" s="73">
        <f t="shared" si="5"/>
        <v>0</v>
      </c>
      <c r="K19" s="73">
        <f t="shared" si="5"/>
        <v>0</v>
      </c>
      <c r="L19" s="73">
        <f t="shared" si="5"/>
        <v>0</v>
      </c>
      <c r="M19" s="73">
        <f t="shared" si="5"/>
        <v>0</v>
      </c>
      <c r="N19" s="73">
        <f t="shared" si="5"/>
        <v>0</v>
      </c>
      <c r="O19" s="73">
        <f t="shared" si="5"/>
        <v>0</v>
      </c>
      <c r="P19" s="73">
        <f t="shared" si="5"/>
        <v>0</v>
      </c>
      <c r="Q19" s="73">
        <f t="shared" si="5"/>
        <v>0</v>
      </c>
      <c r="R19" s="73">
        <f t="shared" si="5"/>
        <v>0</v>
      </c>
      <c r="S19" s="73">
        <f t="shared" si="5"/>
        <v>0</v>
      </c>
      <c r="T19" s="73">
        <f t="shared" si="5"/>
        <v>0</v>
      </c>
      <c r="U19" s="73">
        <f t="shared" si="5"/>
        <v>0</v>
      </c>
      <c r="V19" s="73">
        <f t="shared" si="5"/>
        <v>0</v>
      </c>
      <c r="W19" s="73">
        <f t="shared" si="5"/>
        <v>0</v>
      </c>
      <c r="X19" s="73">
        <f t="shared" si="5"/>
        <v>0</v>
      </c>
      <c r="Y19" s="73">
        <f t="shared" si="5"/>
        <v>0</v>
      </c>
      <c r="Z19" s="73">
        <f t="shared" si="5"/>
        <v>0</v>
      </c>
      <c r="AA19" s="73">
        <f t="shared" si="5"/>
        <v>0</v>
      </c>
      <c r="AB19" s="73">
        <f t="shared" si="5"/>
        <v>0</v>
      </c>
      <c r="AC19" s="73">
        <f t="shared" si="5"/>
        <v>0</v>
      </c>
      <c r="AD19" s="73">
        <f t="shared" si="5"/>
        <v>0</v>
      </c>
      <c r="AE19" s="91">
        <f t="shared" si="5"/>
        <v>0</v>
      </c>
      <c r="AF19" s="116">
        <f t="shared" si="2"/>
        <v>0</v>
      </c>
    </row>
    <row r="20" spans="1:33" ht="14.25" thickTop="1">
      <c r="A20" s="194" t="s">
        <v>44</v>
      </c>
      <c r="B20" s="178" t="s">
        <v>90</v>
      </c>
      <c r="C20" s="95" t="s">
        <v>89</v>
      </c>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4"/>
      <c r="AF20" s="117">
        <f t="shared" si="2"/>
        <v>0</v>
      </c>
    </row>
    <row r="21" spans="1:33" ht="13.5" customHeight="1">
      <c r="A21" s="182"/>
      <c r="B21" s="179"/>
      <c r="C21" s="96" t="s">
        <v>91</v>
      </c>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89"/>
      <c r="AF21" s="113">
        <f t="shared" si="2"/>
        <v>0</v>
      </c>
    </row>
    <row r="22" spans="1:33">
      <c r="A22" s="182"/>
      <c r="B22" s="179"/>
      <c r="C22" s="96" t="s">
        <v>92</v>
      </c>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89"/>
      <c r="AF22" s="113">
        <f t="shared" si="2"/>
        <v>0</v>
      </c>
    </row>
    <row r="23" spans="1:33">
      <c r="A23" s="182"/>
      <c r="B23" s="179"/>
      <c r="C23" s="96" t="s">
        <v>93</v>
      </c>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89"/>
      <c r="AF23" s="113">
        <f t="shared" si="2"/>
        <v>0</v>
      </c>
    </row>
    <row r="24" spans="1:33">
      <c r="A24" s="182"/>
      <c r="B24" s="180"/>
      <c r="C24" s="97" t="s">
        <v>45</v>
      </c>
      <c r="D24" s="76">
        <f t="shared" ref="D24:AE24" si="6">SUM(D20:D23)</f>
        <v>0</v>
      </c>
      <c r="E24" s="76">
        <f t="shared" si="6"/>
        <v>0</v>
      </c>
      <c r="F24" s="76">
        <f t="shared" si="6"/>
        <v>0</v>
      </c>
      <c r="G24" s="76">
        <f t="shared" si="6"/>
        <v>0</v>
      </c>
      <c r="H24" s="76">
        <f t="shared" si="6"/>
        <v>0</v>
      </c>
      <c r="I24" s="76">
        <f t="shared" si="6"/>
        <v>0</v>
      </c>
      <c r="J24" s="76">
        <f t="shared" si="6"/>
        <v>0</v>
      </c>
      <c r="K24" s="76">
        <f t="shared" si="6"/>
        <v>0</v>
      </c>
      <c r="L24" s="76">
        <f t="shared" si="6"/>
        <v>0</v>
      </c>
      <c r="M24" s="76">
        <f t="shared" si="6"/>
        <v>0</v>
      </c>
      <c r="N24" s="76">
        <f t="shared" si="6"/>
        <v>0</v>
      </c>
      <c r="O24" s="76">
        <f t="shared" si="6"/>
        <v>0</v>
      </c>
      <c r="P24" s="76">
        <f t="shared" si="6"/>
        <v>0</v>
      </c>
      <c r="Q24" s="76">
        <f t="shared" si="6"/>
        <v>0</v>
      </c>
      <c r="R24" s="76">
        <f t="shared" si="6"/>
        <v>0</v>
      </c>
      <c r="S24" s="76">
        <f t="shared" si="6"/>
        <v>0</v>
      </c>
      <c r="T24" s="76">
        <f t="shared" si="6"/>
        <v>0</v>
      </c>
      <c r="U24" s="76">
        <f t="shared" si="6"/>
        <v>0</v>
      </c>
      <c r="V24" s="76">
        <f t="shared" si="6"/>
        <v>0</v>
      </c>
      <c r="W24" s="76">
        <f t="shared" si="6"/>
        <v>0</v>
      </c>
      <c r="X24" s="76">
        <f t="shared" si="6"/>
        <v>0</v>
      </c>
      <c r="Y24" s="76">
        <f t="shared" si="6"/>
        <v>0</v>
      </c>
      <c r="Z24" s="76">
        <f t="shared" si="6"/>
        <v>0</v>
      </c>
      <c r="AA24" s="76">
        <f t="shared" si="6"/>
        <v>0</v>
      </c>
      <c r="AB24" s="76">
        <f t="shared" si="6"/>
        <v>0</v>
      </c>
      <c r="AC24" s="76">
        <f t="shared" si="6"/>
        <v>0</v>
      </c>
      <c r="AD24" s="76">
        <f t="shared" si="6"/>
        <v>0</v>
      </c>
      <c r="AE24" s="105">
        <f t="shared" si="6"/>
        <v>0</v>
      </c>
      <c r="AF24" s="114">
        <f t="shared" si="2"/>
        <v>0</v>
      </c>
    </row>
    <row r="25" spans="1:33">
      <c r="A25" s="182"/>
      <c r="B25" s="200" t="s">
        <v>84</v>
      </c>
      <c r="C25" s="96" t="s">
        <v>46</v>
      </c>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89"/>
      <c r="AF25" s="113">
        <f t="shared" si="2"/>
        <v>0</v>
      </c>
    </row>
    <row r="26" spans="1:33">
      <c r="A26" s="182"/>
      <c r="B26" s="200"/>
      <c r="C26" s="96" t="s">
        <v>47</v>
      </c>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89"/>
      <c r="AF26" s="113">
        <f t="shared" si="2"/>
        <v>0</v>
      </c>
    </row>
    <row r="27" spans="1:33">
      <c r="A27" s="182"/>
      <c r="B27" s="200"/>
      <c r="C27" s="96" t="s">
        <v>48</v>
      </c>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89"/>
      <c r="AF27" s="113">
        <f t="shared" si="2"/>
        <v>0</v>
      </c>
    </row>
    <row r="28" spans="1:33">
      <c r="A28" s="182"/>
      <c r="B28" s="200"/>
      <c r="C28" s="96" t="s">
        <v>49</v>
      </c>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89"/>
      <c r="AF28" s="113">
        <f t="shared" si="2"/>
        <v>0</v>
      </c>
    </row>
    <row r="29" spans="1:33">
      <c r="A29" s="182"/>
      <c r="B29" s="200"/>
      <c r="C29" s="97" t="s">
        <v>50</v>
      </c>
      <c r="D29" s="76">
        <f>SUM(D25:D28)</f>
        <v>0</v>
      </c>
      <c r="E29" s="76">
        <f>SUM(E25:E28)</f>
        <v>0</v>
      </c>
      <c r="F29" s="76">
        <f>SUM(F25:F28)</f>
        <v>0</v>
      </c>
      <c r="G29" s="76">
        <f t="shared" ref="G29:H29" si="7">SUM(G25:G28)</f>
        <v>0</v>
      </c>
      <c r="H29" s="76">
        <f t="shared" si="7"/>
        <v>0</v>
      </c>
      <c r="I29" s="76">
        <f>SUM(I25:I28)</f>
        <v>0</v>
      </c>
      <c r="J29" s="76">
        <f t="shared" ref="J29:K29" si="8">SUM(J25:J28)</f>
        <v>0</v>
      </c>
      <c r="K29" s="76">
        <f t="shared" si="8"/>
        <v>0</v>
      </c>
      <c r="L29" s="76">
        <f>SUM(L25:L28)</f>
        <v>0</v>
      </c>
      <c r="M29" s="76">
        <f t="shared" ref="M29:N29" si="9">SUM(M25:M28)</f>
        <v>0</v>
      </c>
      <c r="N29" s="76">
        <f t="shared" si="9"/>
        <v>0</v>
      </c>
      <c r="O29" s="76">
        <f>SUM(O25:O28)</f>
        <v>0</v>
      </c>
      <c r="P29" s="76">
        <f t="shared" ref="P29:Q29" si="10">SUM(P25:P28)</f>
        <v>0</v>
      </c>
      <c r="Q29" s="76">
        <f t="shared" si="10"/>
        <v>0</v>
      </c>
      <c r="R29" s="76">
        <f>SUM(R25:R28)</f>
        <v>0</v>
      </c>
      <c r="S29" s="76">
        <f t="shared" ref="S29:T29" si="11">SUM(S25:S28)</f>
        <v>0</v>
      </c>
      <c r="T29" s="76">
        <f t="shared" si="11"/>
        <v>0</v>
      </c>
      <c r="U29" s="76">
        <f>SUM(U25:U28)</f>
        <v>0</v>
      </c>
      <c r="V29" s="76">
        <f t="shared" ref="V29" si="12">SUM(V25:V28)</f>
        <v>0</v>
      </c>
      <c r="W29" s="76">
        <f t="shared" ref="W29:AE29" si="13">SUM(W25:W27)</f>
        <v>0</v>
      </c>
      <c r="X29" s="76">
        <f t="shared" si="13"/>
        <v>0</v>
      </c>
      <c r="Y29" s="76">
        <f t="shared" si="13"/>
        <v>0</v>
      </c>
      <c r="Z29" s="76">
        <f t="shared" si="13"/>
        <v>0</v>
      </c>
      <c r="AA29" s="76">
        <f t="shared" si="13"/>
        <v>0</v>
      </c>
      <c r="AB29" s="76">
        <f t="shared" si="13"/>
        <v>0</v>
      </c>
      <c r="AC29" s="76">
        <f t="shared" si="13"/>
        <v>0</v>
      </c>
      <c r="AD29" s="76">
        <f t="shared" si="13"/>
        <v>0</v>
      </c>
      <c r="AE29" s="105">
        <f t="shared" si="13"/>
        <v>0</v>
      </c>
      <c r="AF29" s="114">
        <f t="shared" si="2"/>
        <v>0</v>
      </c>
    </row>
    <row r="30" spans="1:33">
      <c r="A30" s="182"/>
      <c r="B30" s="181" t="s">
        <v>85</v>
      </c>
      <c r="C30" s="96" t="s">
        <v>41</v>
      </c>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89"/>
      <c r="AF30" s="113">
        <f t="shared" si="2"/>
        <v>0</v>
      </c>
    </row>
    <row r="31" spans="1:33">
      <c r="A31" s="182"/>
      <c r="B31" s="182"/>
      <c r="C31" s="96" t="s">
        <v>86</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89"/>
      <c r="AF31" s="113">
        <f t="shared" si="2"/>
        <v>0</v>
      </c>
    </row>
    <row r="32" spans="1:33">
      <c r="A32" s="182"/>
      <c r="B32" s="182"/>
      <c r="C32" s="93" t="s">
        <v>13</v>
      </c>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56"/>
      <c r="AF32" s="118">
        <f t="shared" si="2"/>
        <v>0</v>
      </c>
    </row>
    <row r="33" spans="1:32">
      <c r="A33" s="182"/>
      <c r="B33" s="183"/>
      <c r="C33" s="98" t="s">
        <v>88</v>
      </c>
      <c r="D33" s="92">
        <f>SUM(D30:D32)</f>
        <v>0</v>
      </c>
      <c r="E33" s="92">
        <f t="shared" ref="E33:AE33" si="14">SUM(E30:E32)</f>
        <v>0</v>
      </c>
      <c r="F33" s="92">
        <f t="shared" si="14"/>
        <v>0</v>
      </c>
      <c r="G33" s="92">
        <f t="shared" si="14"/>
        <v>0</v>
      </c>
      <c r="H33" s="92">
        <f t="shared" si="14"/>
        <v>0</v>
      </c>
      <c r="I33" s="92">
        <f t="shared" si="14"/>
        <v>0</v>
      </c>
      <c r="J33" s="92">
        <f t="shared" si="14"/>
        <v>0</v>
      </c>
      <c r="K33" s="92">
        <f t="shared" si="14"/>
        <v>0</v>
      </c>
      <c r="L33" s="92">
        <f t="shared" si="14"/>
        <v>0</v>
      </c>
      <c r="M33" s="92">
        <f t="shared" si="14"/>
        <v>0</v>
      </c>
      <c r="N33" s="92">
        <f t="shared" si="14"/>
        <v>0</v>
      </c>
      <c r="O33" s="92">
        <f t="shared" si="14"/>
        <v>0</v>
      </c>
      <c r="P33" s="92">
        <f t="shared" si="14"/>
        <v>0</v>
      </c>
      <c r="Q33" s="92">
        <f t="shared" si="14"/>
        <v>0</v>
      </c>
      <c r="R33" s="92">
        <f t="shared" si="14"/>
        <v>0</v>
      </c>
      <c r="S33" s="92">
        <f t="shared" si="14"/>
        <v>0</v>
      </c>
      <c r="T33" s="92">
        <f t="shared" si="14"/>
        <v>0</v>
      </c>
      <c r="U33" s="92">
        <f t="shared" si="14"/>
        <v>0</v>
      </c>
      <c r="V33" s="92">
        <f t="shared" si="14"/>
        <v>0</v>
      </c>
      <c r="W33" s="92">
        <f t="shared" si="14"/>
        <v>0</v>
      </c>
      <c r="X33" s="92">
        <f t="shared" si="14"/>
        <v>0</v>
      </c>
      <c r="Y33" s="92">
        <f t="shared" si="14"/>
        <v>0</v>
      </c>
      <c r="Z33" s="92">
        <f t="shared" si="14"/>
        <v>0</v>
      </c>
      <c r="AA33" s="92">
        <f t="shared" si="14"/>
        <v>0</v>
      </c>
      <c r="AB33" s="92">
        <f t="shared" si="14"/>
        <v>0</v>
      </c>
      <c r="AC33" s="92">
        <f t="shared" si="14"/>
        <v>0</v>
      </c>
      <c r="AD33" s="92">
        <f t="shared" si="14"/>
        <v>0</v>
      </c>
      <c r="AE33" s="106">
        <f t="shared" si="14"/>
        <v>0</v>
      </c>
      <c r="AF33" s="115">
        <f t="shared" si="2"/>
        <v>0</v>
      </c>
    </row>
    <row r="34" spans="1:32" ht="14.25" thickBot="1">
      <c r="A34" s="195"/>
      <c r="B34" s="201" t="s">
        <v>51</v>
      </c>
      <c r="C34" s="201"/>
      <c r="D34" s="73">
        <f>D24+D29+D33</f>
        <v>0</v>
      </c>
      <c r="E34" s="73">
        <f t="shared" ref="E34:AE34" si="15">E24+E29+E33</f>
        <v>0</v>
      </c>
      <c r="F34" s="73">
        <f t="shared" si="15"/>
        <v>0</v>
      </c>
      <c r="G34" s="73">
        <f t="shared" si="15"/>
        <v>0</v>
      </c>
      <c r="H34" s="73">
        <f t="shared" si="15"/>
        <v>0</v>
      </c>
      <c r="I34" s="73">
        <f t="shared" si="15"/>
        <v>0</v>
      </c>
      <c r="J34" s="73">
        <f t="shared" si="15"/>
        <v>0</v>
      </c>
      <c r="K34" s="73">
        <f t="shared" si="15"/>
        <v>0</v>
      </c>
      <c r="L34" s="73">
        <f t="shared" si="15"/>
        <v>0</v>
      </c>
      <c r="M34" s="73">
        <f t="shared" si="15"/>
        <v>0</v>
      </c>
      <c r="N34" s="73">
        <f t="shared" si="15"/>
        <v>0</v>
      </c>
      <c r="O34" s="73">
        <f t="shared" si="15"/>
        <v>0</v>
      </c>
      <c r="P34" s="73">
        <f t="shared" si="15"/>
        <v>0</v>
      </c>
      <c r="Q34" s="73">
        <f t="shared" si="15"/>
        <v>0</v>
      </c>
      <c r="R34" s="73">
        <f t="shared" si="15"/>
        <v>0</v>
      </c>
      <c r="S34" s="73">
        <f t="shared" si="15"/>
        <v>0</v>
      </c>
      <c r="T34" s="73">
        <f t="shared" si="15"/>
        <v>0</v>
      </c>
      <c r="U34" s="73">
        <f t="shared" si="15"/>
        <v>0</v>
      </c>
      <c r="V34" s="73">
        <f t="shared" si="15"/>
        <v>0</v>
      </c>
      <c r="W34" s="73">
        <f t="shared" si="15"/>
        <v>0</v>
      </c>
      <c r="X34" s="73">
        <f t="shared" si="15"/>
        <v>0</v>
      </c>
      <c r="Y34" s="73">
        <f t="shared" si="15"/>
        <v>0</v>
      </c>
      <c r="Z34" s="73">
        <f t="shared" si="15"/>
        <v>0</v>
      </c>
      <c r="AA34" s="73">
        <f t="shared" si="15"/>
        <v>0</v>
      </c>
      <c r="AB34" s="73">
        <f t="shared" si="15"/>
        <v>0</v>
      </c>
      <c r="AC34" s="73">
        <f t="shared" si="15"/>
        <v>0</v>
      </c>
      <c r="AD34" s="73">
        <f t="shared" si="15"/>
        <v>0</v>
      </c>
      <c r="AE34" s="91">
        <f t="shared" si="15"/>
        <v>0</v>
      </c>
      <c r="AF34" s="116">
        <f t="shared" si="2"/>
        <v>0</v>
      </c>
    </row>
    <row r="35" spans="1:32" ht="14.25" thickTop="1">
      <c r="A35" s="202" t="s">
        <v>52</v>
      </c>
      <c r="B35" s="202"/>
      <c r="C35" s="202"/>
      <c r="D35" s="77">
        <f t="shared" ref="D35:AE35" si="16">D19-D34</f>
        <v>0</v>
      </c>
      <c r="E35" s="77">
        <f t="shared" si="16"/>
        <v>0</v>
      </c>
      <c r="F35" s="77">
        <f t="shared" si="16"/>
        <v>0</v>
      </c>
      <c r="G35" s="77">
        <f t="shared" si="16"/>
        <v>0</v>
      </c>
      <c r="H35" s="77">
        <f t="shared" si="16"/>
        <v>0</v>
      </c>
      <c r="I35" s="77">
        <f t="shared" si="16"/>
        <v>0</v>
      </c>
      <c r="J35" s="77">
        <f t="shared" si="16"/>
        <v>0</v>
      </c>
      <c r="K35" s="77">
        <f t="shared" si="16"/>
        <v>0</v>
      </c>
      <c r="L35" s="77">
        <f t="shared" si="16"/>
        <v>0</v>
      </c>
      <c r="M35" s="77">
        <f t="shared" si="16"/>
        <v>0</v>
      </c>
      <c r="N35" s="77">
        <f t="shared" si="16"/>
        <v>0</v>
      </c>
      <c r="O35" s="77">
        <f t="shared" si="16"/>
        <v>0</v>
      </c>
      <c r="P35" s="77">
        <f t="shared" si="16"/>
        <v>0</v>
      </c>
      <c r="Q35" s="77">
        <f t="shared" si="16"/>
        <v>0</v>
      </c>
      <c r="R35" s="77">
        <f t="shared" si="16"/>
        <v>0</v>
      </c>
      <c r="S35" s="77">
        <f t="shared" si="16"/>
        <v>0</v>
      </c>
      <c r="T35" s="77">
        <f t="shared" si="16"/>
        <v>0</v>
      </c>
      <c r="U35" s="77">
        <f t="shared" si="16"/>
        <v>0</v>
      </c>
      <c r="V35" s="77">
        <f t="shared" si="16"/>
        <v>0</v>
      </c>
      <c r="W35" s="77">
        <f t="shared" si="16"/>
        <v>0</v>
      </c>
      <c r="X35" s="77">
        <f t="shared" si="16"/>
        <v>0</v>
      </c>
      <c r="Y35" s="77">
        <f t="shared" si="16"/>
        <v>0</v>
      </c>
      <c r="Z35" s="77">
        <f t="shared" si="16"/>
        <v>0</v>
      </c>
      <c r="AA35" s="77">
        <f t="shared" si="16"/>
        <v>0</v>
      </c>
      <c r="AB35" s="77">
        <f t="shared" si="16"/>
        <v>0</v>
      </c>
      <c r="AC35" s="77">
        <f t="shared" si="16"/>
        <v>0</v>
      </c>
      <c r="AD35" s="77">
        <f t="shared" si="16"/>
        <v>0</v>
      </c>
      <c r="AE35" s="107">
        <f t="shared" si="16"/>
        <v>0</v>
      </c>
      <c r="AF35" s="109"/>
    </row>
    <row r="36" spans="1:32" ht="14.25" thickBot="1">
      <c r="A36" s="198" t="s">
        <v>53</v>
      </c>
      <c r="B36" s="198"/>
      <c r="C36" s="198"/>
      <c r="D36" s="78">
        <f t="shared" ref="D36:AE36" si="17">D9+D19-D34</f>
        <v>0</v>
      </c>
      <c r="E36" s="78">
        <f t="shared" si="17"/>
        <v>0</v>
      </c>
      <c r="F36" s="78">
        <f t="shared" si="17"/>
        <v>0</v>
      </c>
      <c r="G36" s="78">
        <f t="shared" si="17"/>
        <v>0</v>
      </c>
      <c r="H36" s="78">
        <f t="shared" si="17"/>
        <v>0</v>
      </c>
      <c r="I36" s="78">
        <f t="shared" si="17"/>
        <v>0</v>
      </c>
      <c r="J36" s="78">
        <f t="shared" si="17"/>
        <v>0</v>
      </c>
      <c r="K36" s="78">
        <f t="shared" si="17"/>
        <v>0</v>
      </c>
      <c r="L36" s="78">
        <f t="shared" si="17"/>
        <v>0</v>
      </c>
      <c r="M36" s="78">
        <f t="shared" si="17"/>
        <v>0</v>
      </c>
      <c r="N36" s="78">
        <f t="shared" si="17"/>
        <v>0</v>
      </c>
      <c r="O36" s="78">
        <f t="shared" si="17"/>
        <v>0</v>
      </c>
      <c r="P36" s="78">
        <f t="shared" si="17"/>
        <v>0</v>
      </c>
      <c r="Q36" s="78">
        <f t="shared" si="17"/>
        <v>0</v>
      </c>
      <c r="R36" s="78">
        <f t="shared" si="17"/>
        <v>0</v>
      </c>
      <c r="S36" s="78">
        <f t="shared" si="17"/>
        <v>0</v>
      </c>
      <c r="T36" s="78">
        <f t="shared" si="17"/>
        <v>0</v>
      </c>
      <c r="U36" s="78">
        <f t="shared" si="17"/>
        <v>0</v>
      </c>
      <c r="V36" s="78">
        <f t="shared" si="17"/>
        <v>0</v>
      </c>
      <c r="W36" s="78">
        <f t="shared" si="17"/>
        <v>0</v>
      </c>
      <c r="X36" s="78">
        <f t="shared" si="17"/>
        <v>0</v>
      </c>
      <c r="Y36" s="78">
        <f t="shared" si="17"/>
        <v>0</v>
      </c>
      <c r="Z36" s="78">
        <f t="shared" si="17"/>
        <v>0</v>
      </c>
      <c r="AA36" s="78">
        <f t="shared" si="17"/>
        <v>0</v>
      </c>
      <c r="AB36" s="78">
        <f t="shared" si="17"/>
        <v>0</v>
      </c>
      <c r="AC36" s="78">
        <f t="shared" si="17"/>
        <v>0</v>
      </c>
      <c r="AD36" s="78">
        <f t="shared" si="17"/>
        <v>0</v>
      </c>
      <c r="AE36" s="108">
        <f t="shared" si="17"/>
        <v>0</v>
      </c>
      <c r="AF36" s="119"/>
    </row>
    <row r="37" spans="1:32" ht="15" thickTop="1" thickBot="1">
      <c r="A37" s="199" t="s">
        <v>112</v>
      </c>
      <c r="B37" s="199"/>
      <c r="C37" s="199"/>
      <c r="D37" s="79">
        <f>D24+D29</f>
        <v>0</v>
      </c>
      <c r="E37" s="79">
        <f t="shared" ref="E37:AE37" si="18">E24+E29</f>
        <v>0</v>
      </c>
      <c r="F37" s="79">
        <f t="shared" si="18"/>
        <v>0</v>
      </c>
      <c r="G37" s="79">
        <f t="shared" si="18"/>
        <v>0</v>
      </c>
      <c r="H37" s="79">
        <f t="shared" si="18"/>
        <v>0</v>
      </c>
      <c r="I37" s="79">
        <f t="shared" si="18"/>
        <v>0</v>
      </c>
      <c r="J37" s="79">
        <f t="shared" si="18"/>
        <v>0</v>
      </c>
      <c r="K37" s="79">
        <f t="shared" si="18"/>
        <v>0</v>
      </c>
      <c r="L37" s="79">
        <f t="shared" si="18"/>
        <v>0</v>
      </c>
      <c r="M37" s="79">
        <f t="shared" si="18"/>
        <v>0</v>
      </c>
      <c r="N37" s="79">
        <f t="shared" si="18"/>
        <v>0</v>
      </c>
      <c r="O37" s="79">
        <f t="shared" si="18"/>
        <v>0</v>
      </c>
      <c r="P37" s="79">
        <f t="shared" si="18"/>
        <v>0</v>
      </c>
      <c r="Q37" s="79">
        <f t="shared" si="18"/>
        <v>0</v>
      </c>
      <c r="R37" s="79">
        <f t="shared" si="18"/>
        <v>0</v>
      </c>
      <c r="S37" s="79">
        <f t="shared" si="18"/>
        <v>0</v>
      </c>
      <c r="T37" s="79">
        <f t="shared" si="18"/>
        <v>0</v>
      </c>
      <c r="U37" s="79">
        <f t="shared" si="18"/>
        <v>0</v>
      </c>
      <c r="V37" s="79">
        <f t="shared" si="18"/>
        <v>0</v>
      </c>
      <c r="W37" s="79">
        <f t="shared" si="18"/>
        <v>0</v>
      </c>
      <c r="X37" s="79">
        <f t="shared" si="18"/>
        <v>0</v>
      </c>
      <c r="Y37" s="79">
        <f t="shared" si="18"/>
        <v>0</v>
      </c>
      <c r="Z37" s="79">
        <f t="shared" si="18"/>
        <v>0</v>
      </c>
      <c r="AA37" s="79">
        <f t="shared" si="18"/>
        <v>0</v>
      </c>
      <c r="AB37" s="79">
        <f t="shared" si="18"/>
        <v>0</v>
      </c>
      <c r="AC37" s="79">
        <f t="shared" si="18"/>
        <v>0</v>
      </c>
      <c r="AD37" s="79">
        <f t="shared" si="18"/>
        <v>0</v>
      </c>
      <c r="AE37" s="79">
        <f t="shared" si="18"/>
        <v>0</v>
      </c>
      <c r="AF37" s="120"/>
    </row>
    <row r="38" spans="1:32" ht="14.25" thickBot="1">
      <c r="A38" s="80"/>
      <c r="B38" s="80"/>
      <c r="C38" s="80"/>
      <c r="AD38" s="81"/>
      <c r="AE38" s="81" t="s">
        <v>115</v>
      </c>
      <c r="AF38" s="82">
        <f>AVERAGE(D37:AE37)</f>
        <v>0</v>
      </c>
    </row>
    <row r="39" spans="1:32">
      <c r="A39" t="s">
        <v>79</v>
      </c>
    </row>
    <row r="40" spans="1:32" ht="13.5" customHeight="1">
      <c r="A40" t="s">
        <v>97</v>
      </c>
    </row>
    <row r="41" spans="1:32" ht="13.5" customHeight="1"/>
    <row r="42" spans="1:32" ht="13.5" customHeight="1">
      <c r="A42" t="s">
        <v>54</v>
      </c>
    </row>
    <row r="43" spans="1:32">
      <c r="A43" t="s">
        <v>106</v>
      </c>
    </row>
    <row r="44" spans="1:32">
      <c r="A44" t="s">
        <v>55</v>
      </c>
    </row>
    <row r="45" spans="1:32">
      <c r="B45" t="s">
        <v>116</v>
      </c>
    </row>
  </sheetData>
  <mergeCells count="19">
    <mergeCell ref="A36:C36"/>
    <mergeCell ref="A37:C37"/>
    <mergeCell ref="A20:A34"/>
    <mergeCell ref="B20:B24"/>
    <mergeCell ref="B25:B29"/>
    <mergeCell ref="B34:C34"/>
    <mergeCell ref="A35:C35"/>
    <mergeCell ref="B30:B33"/>
    <mergeCell ref="B10:B14"/>
    <mergeCell ref="B15:B18"/>
    <mergeCell ref="AE1:AF1"/>
    <mergeCell ref="F6:AE6"/>
    <mergeCell ref="A7:A8"/>
    <mergeCell ref="B7:C7"/>
    <mergeCell ref="B8:C8"/>
    <mergeCell ref="AF4:AF6"/>
    <mergeCell ref="A9:C9"/>
    <mergeCell ref="A10:A19"/>
    <mergeCell ref="B19:C19"/>
  </mergeCells>
  <phoneticPr fontId="2"/>
  <dataValidations disablePrompts="1" count="1">
    <dataValidation type="list" allowBlank="1" showInputMessage="1" showErrorMessage="1" sqref="D5:AE5" xr:uid="{7A1E32AA-0C12-49E7-873D-2EFA9554F811}">
      <formula1>$AG$5:$AG$17</formula1>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財務状況確認シート</vt:lpstr>
      <vt:lpstr>資金繰り表(任意書式)</vt:lpstr>
      <vt:lpstr>財務状況確認シート!Print_Area</vt:lpstr>
      <vt:lpstr>'資金繰り表(任意書式)'!Print_Area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