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N:\GCCT\GKTG\【クリーンコールG】\01 プロジェクト管理\P92003 クリーン・コール・テクノロジー推進事業\2015 コールバンクの拡充\【重要】コールバンクDB\"/>
    </mc:Choice>
  </mc:AlternateContent>
  <bookViews>
    <workbookView xWindow="-26955" yWindow="-420" windowWidth="25800" windowHeight="7260" tabRatio="665"/>
  </bookViews>
  <sheets>
    <sheet name="データ表" sheetId="6" r:id="rId1"/>
  </sheets>
  <definedNames>
    <definedName name="_xlnm._FilterDatabase" localSheetId="0" hidden="1">データ表!$A$4:$AQ$4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2" i="6" l="1"/>
  <c r="H86" i="6"/>
  <c r="H42" i="6"/>
  <c r="H109" i="6"/>
  <c r="H77" i="6"/>
  <c r="H114" i="6"/>
  <c r="H76" i="6"/>
  <c r="H99" i="6"/>
  <c r="H98" i="6"/>
  <c r="H94" i="6"/>
  <c r="H55" i="6"/>
  <c r="H45" i="6"/>
  <c r="H92" i="6"/>
  <c r="H90" i="6"/>
  <c r="H70" i="6"/>
  <c r="H102" i="6"/>
  <c r="H85" i="6"/>
  <c r="H106" i="6"/>
  <c r="H39" i="6"/>
  <c r="H71" i="6"/>
  <c r="H93" i="6"/>
  <c r="H51" i="6"/>
  <c r="H95" i="6"/>
  <c r="H68" i="6"/>
  <c r="H19" i="6"/>
  <c r="H83" i="6"/>
  <c r="H14" i="6"/>
  <c r="H58" i="6"/>
  <c r="H97" i="6"/>
  <c r="H38" i="6"/>
  <c r="H67" i="6"/>
  <c r="H64" i="6"/>
  <c r="H22" i="6"/>
  <c r="H61" i="6"/>
  <c r="H57" i="6"/>
  <c r="H10" i="6"/>
  <c r="H103" i="6"/>
  <c r="H7" i="6"/>
  <c r="H89" i="6"/>
  <c r="H96" i="6"/>
  <c r="H46" i="6"/>
  <c r="H62" i="6"/>
  <c r="H91" i="6"/>
  <c r="H41" i="6"/>
  <c r="H50" i="6"/>
  <c r="H20" i="6"/>
  <c r="H27" i="6"/>
  <c r="H63" i="6"/>
  <c r="H8" i="6"/>
  <c r="H101" i="6"/>
  <c r="H52" i="6"/>
  <c r="H59" i="6"/>
  <c r="H56" i="6"/>
  <c r="H104" i="6"/>
  <c r="H28" i="6"/>
  <c r="H87" i="6"/>
  <c r="H44" i="6"/>
  <c r="H36" i="6"/>
  <c r="H65" i="6"/>
  <c r="H29" i="6"/>
  <c r="H5" i="6"/>
  <c r="H32" i="6"/>
  <c r="H6" i="6"/>
  <c r="H54" i="6"/>
  <c r="H60" i="6"/>
  <c r="H21" i="6"/>
  <c r="H107" i="6"/>
  <c r="H12" i="6"/>
  <c r="H100" i="6"/>
  <c r="H17" i="6"/>
  <c r="H81" i="6"/>
  <c r="H53" i="6"/>
  <c r="H105" i="6"/>
  <c r="H80" i="6"/>
  <c r="H78" i="6"/>
  <c r="H9" i="6"/>
  <c r="H118" i="6"/>
  <c r="H24" i="6"/>
  <c r="H25" i="6"/>
  <c r="H11" i="6"/>
  <c r="H26" i="6"/>
  <c r="H82" i="6"/>
  <c r="H66" i="6"/>
  <c r="H88" i="6"/>
  <c r="H18" i="6"/>
  <c r="H23" i="6"/>
  <c r="H84" i="6"/>
  <c r="H31" i="6"/>
  <c r="H79" i="6"/>
  <c r="H40" i="6"/>
  <c r="H69" i="6"/>
  <c r="H33" i="6"/>
  <c r="H34" i="6"/>
  <c r="H119" i="6"/>
  <c r="H116" i="6"/>
  <c r="H75" i="6"/>
  <c r="H47" i="6"/>
  <c r="H110" i="6"/>
  <c r="H112" i="6"/>
  <c r="H35" i="6"/>
  <c r="H117" i="6"/>
  <c r="H37" i="6"/>
  <c r="H48" i="6"/>
  <c r="H15" i="6"/>
  <c r="H13" i="6"/>
  <c r="H30" i="6"/>
  <c r="H43" i="6"/>
  <c r="H111" i="6"/>
  <c r="H113" i="6"/>
  <c r="H74" i="6"/>
  <c r="H73" i="6"/>
  <c r="H16" i="6"/>
  <c r="H49" i="6"/>
  <c r="H115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08" i="6"/>
</calcChain>
</file>

<file path=xl/sharedStrings.xml><?xml version="1.0" encoding="utf-8"?>
<sst xmlns="http://schemas.openxmlformats.org/spreadsheetml/2006/main" count="1668" uniqueCount="403">
  <si>
    <t>SS No.</t>
    <phoneticPr fontId="1"/>
  </si>
  <si>
    <t>炭鉱名</t>
    <rPh sb="0" eb="2">
      <t>タンコウ</t>
    </rPh>
    <rPh sb="2" eb="3">
      <t>メイ</t>
    </rPh>
    <phoneticPr fontId="1"/>
  </si>
  <si>
    <t>SS001</t>
    <phoneticPr fontId="1"/>
  </si>
  <si>
    <t>SS011</t>
    <phoneticPr fontId="1"/>
  </si>
  <si>
    <t>SS026</t>
    <phoneticPr fontId="1"/>
  </si>
  <si>
    <t>SS040</t>
    <phoneticPr fontId="1"/>
  </si>
  <si>
    <t>SSE001</t>
    <phoneticPr fontId="1"/>
  </si>
  <si>
    <t>SSE002</t>
  </si>
  <si>
    <t>SSE003</t>
  </si>
  <si>
    <t>SSE004</t>
  </si>
  <si>
    <t>SSE005</t>
  </si>
  <si>
    <t>SSE006</t>
  </si>
  <si>
    <t>SSE007</t>
  </si>
  <si>
    <t>SSE008</t>
  </si>
  <si>
    <t>SSE009</t>
  </si>
  <si>
    <t>BMP</t>
    <phoneticPr fontId="1"/>
  </si>
  <si>
    <t>SS061USA</t>
  </si>
  <si>
    <t>SS002</t>
  </si>
  <si>
    <t>SS003</t>
  </si>
  <si>
    <t>SS004</t>
  </si>
  <si>
    <t>SS005</t>
  </si>
  <si>
    <t>SS006</t>
  </si>
  <si>
    <t>SS007</t>
  </si>
  <si>
    <t>SS008</t>
  </si>
  <si>
    <t>SS009</t>
  </si>
  <si>
    <t>SS010</t>
  </si>
  <si>
    <t>SS012</t>
  </si>
  <si>
    <t>SS013</t>
  </si>
  <si>
    <t>SS014</t>
  </si>
  <si>
    <t>SS015</t>
  </si>
  <si>
    <t>SS016</t>
  </si>
  <si>
    <t>SS017</t>
  </si>
  <si>
    <t>SS018</t>
  </si>
  <si>
    <t>SS019</t>
  </si>
  <si>
    <t>SS020</t>
  </si>
  <si>
    <t>SS021</t>
  </si>
  <si>
    <t>SS022</t>
  </si>
  <si>
    <t>SS023</t>
  </si>
  <si>
    <t>SS024</t>
  </si>
  <si>
    <t>SS025</t>
  </si>
  <si>
    <t>SS027</t>
  </si>
  <si>
    <t>SS028</t>
  </si>
  <si>
    <t>SS029</t>
  </si>
  <si>
    <t>SS030</t>
  </si>
  <si>
    <t>SS031</t>
  </si>
  <si>
    <t>SS032</t>
  </si>
  <si>
    <t>SS033</t>
  </si>
  <si>
    <t>SS034</t>
  </si>
  <si>
    <t>SS035</t>
  </si>
  <si>
    <t>SS036</t>
  </si>
  <si>
    <t>SS037</t>
  </si>
  <si>
    <t>SS038</t>
  </si>
  <si>
    <t>SS039</t>
  </si>
  <si>
    <t>SS041</t>
  </si>
  <si>
    <t>SS042</t>
  </si>
  <si>
    <t>SS043</t>
  </si>
  <si>
    <t>SS044</t>
  </si>
  <si>
    <t>SS045</t>
  </si>
  <si>
    <t>SS046</t>
  </si>
  <si>
    <t>SS047</t>
  </si>
  <si>
    <t>SS048</t>
  </si>
  <si>
    <t>SS049</t>
  </si>
  <si>
    <t>SS050</t>
  </si>
  <si>
    <t>SS051</t>
  </si>
  <si>
    <t>SS052</t>
  </si>
  <si>
    <t>SS053</t>
  </si>
  <si>
    <t>SS054</t>
  </si>
  <si>
    <t>SS055</t>
  </si>
  <si>
    <t>SS056</t>
  </si>
  <si>
    <t>SS057</t>
  </si>
  <si>
    <t>SS058</t>
  </si>
  <si>
    <t>SS059</t>
  </si>
  <si>
    <t>SS060</t>
  </si>
  <si>
    <t>SS061</t>
  </si>
  <si>
    <t>SS062</t>
  </si>
  <si>
    <t>SS063</t>
  </si>
  <si>
    <t>SS064</t>
  </si>
  <si>
    <t>SS065</t>
  </si>
  <si>
    <t>SS066</t>
  </si>
  <si>
    <t>SS067</t>
  </si>
  <si>
    <t>SS068</t>
  </si>
  <si>
    <t>SS069</t>
  </si>
  <si>
    <t>SS070</t>
  </si>
  <si>
    <t>SS071</t>
  </si>
  <si>
    <t>SS072</t>
  </si>
  <si>
    <t>SS073</t>
  </si>
  <si>
    <t>SS074</t>
  </si>
  <si>
    <t>SS075</t>
  </si>
  <si>
    <t>SS076</t>
  </si>
  <si>
    <t>SS077</t>
  </si>
  <si>
    <t>SS078</t>
  </si>
  <si>
    <t>SS079</t>
  </si>
  <si>
    <t>SS080</t>
  </si>
  <si>
    <t>SS081</t>
  </si>
  <si>
    <t>SS082</t>
  </si>
  <si>
    <t>SS083</t>
  </si>
  <si>
    <t>SS084</t>
  </si>
  <si>
    <t>SS085</t>
  </si>
  <si>
    <t>SS086</t>
  </si>
  <si>
    <t>SS087</t>
  </si>
  <si>
    <t>SS088</t>
  </si>
  <si>
    <t>SS089</t>
  </si>
  <si>
    <t>SS090</t>
  </si>
  <si>
    <t>SS091</t>
  </si>
  <si>
    <t>SS092</t>
  </si>
  <si>
    <t>SS093</t>
  </si>
  <si>
    <t>SS094</t>
  </si>
  <si>
    <t>SS095</t>
  </si>
  <si>
    <t>SS096</t>
  </si>
  <si>
    <t>SS097</t>
  </si>
  <si>
    <t>SS098</t>
  </si>
  <si>
    <t>SS099</t>
  </si>
  <si>
    <t>SS100</t>
  </si>
  <si>
    <t>&lt;0.01</t>
  </si>
  <si>
    <t>&lt;0.05</t>
  </si>
  <si>
    <t>1</t>
  </si>
  <si>
    <t>0</t>
  </si>
  <si>
    <t>2</t>
  </si>
  <si>
    <t>&gt;1,500</t>
  </si>
  <si>
    <t>&gt;1,600</t>
  </si>
  <si>
    <t>&gt;1500</t>
  </si>
  <si>
    <t>&gt;1,650</t>
  </si>
  <si>
    <t>&gt;1,510</t>
  </si>
  <si>
    <t>1300</t>
  </si>
  <si>
    <t>1340</t>
  </si>
  <si>
    <t>1480</t>
  </si>
  <si>
    <t>1420</t>
  </si>
  <si>
    <t>SSE013</t>
    <phoneticPr fontId="1"/>
  </si>
  <si>
    <t>SSE031</t>
    <phoneticPr fontId="1"/>
  </si>
  <si>
    <t>SSE032</t>
    <phoneticPr fontId="1"/>
  </si>
  <si>
    <t>SSE033</t>
    <phoneticPr fontId="1"/>
  </si>
  <si>
    <t>SSE010</t>
    <phoneticPr fontId="1"/>
  </si>
  <si>
    <t>SSE011</t>
    <phoneticPr fontId="1"/>
  </si>
  <si>
    <t>SSE012</t>
    <phoneticPr fontId="1"/>
  </si>
  <si>
    <t>SSE014</t>
    <phoneticPr fontId="1"/>
  </si>
  <si>
    <t>SSE015</t>
    <phoneticPr fontId="1"/>
  </si>
  <si>
    <t>SS101</t>
    <phoneticPr fontId="1"/>
  </si>
  <si>
    <t>SS102</t>
    <phoneticPr fontId="1"/>
  </si>
  <si>
    <t>SS103</t>
    <phoneticPr fontId="1"/>
  </si>
  <si>
    <t>SS105</t>
    <phoneticPr fontId="1"/>
  </si>
  <si>
    <t>SS106</t>
    <phoneticPr fontId="1"/>
  </si>
  <si>
    <t>SS107</t>
    <phoneticPr fontId="1"/>
  </si>
  <si>
    <t>SS108</t>
    <phoneticPr fontId="1"/>
  </si>
  <si>
    <t>SS109</t>
    <phoneticPr fontId="1"/>
  </si>
  <si>
    <t>SS110</t>
    <phoneticPr fontId="1"/>
  </si>
  <si>
    <t>SS111</t>
    <phoneticPr fontId="1"/>
  </si>
  <si>
    <t>SS112</t>
    <phoneticPr fontId="1"/>
  </si>
  <si>
    <t>SS116</t>
    <phoneticPr fontId="1"/>
  </si>
  <si>
    <t>SS117</t>
    <phoneticPr fontId="1"/>
  </si>
  <si>
    <t>SS118</t>
    <phoneticPr fontId="1"/>
  </si>
  <si>
    <t>&lt;0.02</t>
    <phoneticPr fontId="1"/>
  </si>
  <si>
    <t>&lt;0.02</t>
    <phoneticPr fontId="6"/>
  </si>
  <si>
    <t>BA7０　　</t>
    <phoneticPr fontId="1"/>
  </si>
  <si>
    <t>MTU　　　</t>
    <phoneticPr fontId="1"/>
  </si>
  <si>
    <t>EUR</t>
    <phoneticPr fontId="1"/>
  </si>
  <si>
    <t>ZAF</t>
    <phoneticPr fontId="1"/>
  </si>
  <si>
    <t>CHN</t>
    <phoneticPr fontId="1"/>
  </si>
  <si>
    <t>AUS</t>
    <phoneticPr fontId="1"/>
  </si>
  <si>
    <t>IND</t>
    <phoneticPr fontId="1"/>
  </si>
  <si>
    <t>&gt;1500</t>
    <phoneticPr fontId="6"/>
  </si>
  <si>
    <t>&gt;1500</t>
    <phoneticPr fontId="6"/>
  </si>
  <si>
    <t>1500 &gt;</t>
    <phoneticPr fontId="1"/>
  </si>
  <si>
    <t>Semirara</t>
    <phoneticPr fontId="1"/>
  </si>
  <si>
    <t>Talchar</t>
    <phoneticPr fontId="1"/>
  </si>
  <si>
    <t>Dong Ming</t>
    <phoneticPr fontId="1"/>
  </si>
  <si>
    <t>Wulagai</t>
    <phoneticPr fontId="1"/>
  </si>
  <si>
    <t>Baganoor</t>
    <phoneticPr fontId="1"/>
  </si>
  <si>
    <t>Shivee Oboo</t>
    <phoneticPr fontId="1"/>
  </si>
  <si>
    <t>Baiynhua</t>
    <phoneticPr fontId="1"/>
  </si>
  <si>
    <t>-</t>
    <phoneticPr fontId="1"/>
  </si>
  <si>
    <t>-</t>
    <phoneticPr fontId="1"/>
  </si>
  <si>
    <t>Mugunsky</t>
    <phoneticPr fontId="5"/>
  </si>
  <si>
    <t>Azeisky</t>
    <phoneticPr fontId="5"/>
  </si>
  <si>
    <t>Adaro</t>
    <phoneticPr fontId="5"/>
  </si>
  <si>
    <t>Konin</t>
    <phoneticPr fontId="5"/>
  </si>
  <si>
    <t>Morupule</t>
    <phoneticPr fontId="5"/>
  </si>
  <si>
    <t>Plateau</t>
    <phoneticPr fontId="1"/>
  </si>
  <si>
    <t>U.S.</t>
    <phoneticPr fontId="1"/>
  </si>
  <si>
    <t>India</t>
    <phoneticPr fontId="1"/>
  </si>
  <si>
    <t>India</t>
    <phoneticPr fontId="1"/>
  </si>
  <si>
    <t>Indonesia</t>
    <phoneticPr fontId="1"/>
  </si>
  <si>
    <t>Indonesia</t>
    <phoneticPr fontId="1"/>
  </si>
  <si>
    <t>INdonesia</t>
    <phoneticPr fontId="1"/>
  </si>
  <si>
    <t>Australia</t>
    <phoneticPr fontId="1"/>
  </si>
  <si>
    <t>Canada</t>
    <phoneticPr fontId="1"/>
  </si>
  <si>
    <t>Colombia</t>
    <phoneticPr fontId="1"/>
  </si>
  <si>
    <t>China</t>
    <phoneticPr fontId="1"/>
  </si>
  <si>
    <t>Philippine</t>
    <phoneticPr fontId="1"/>
  </si>
  <si>
    <t>Vietnum</t>
    <phoneticPr fontId="1"/>
  </si>
  <si>
    <t>Poland</t>
    <phoneticPr fontId="1"/>
  </si>
  <si>
    <t>Botswana</t>
    <phoneticPr fontId="1"/>
  </si>
  <si>
    <t>Mongolia</t>
    <phoneticPr fontId="1"/>
  </si>
  <si>
    <t>Russia</t>
    <phoneticPr fontId="1"/>
  </si>
  <si>
    <t>South Africa</t>
    <phoneticPr fontId="1"/>
  </si>
  <si>
    <t>Japan</t>
    <phoneticPr fontId="1"/>
  </si>
  <si>
    <t>West Elk</t>
    <phoneticPr fontId="1"/>
  </si>
  <si>
    <t>Sambon Creek</t>
    <phoneticPr fontId="1"/>
  </si>
  <si>
    <t>McKinley</t>
  </si>
  <si>
    <t>Willow Creek</t>
  </si>
  <si>
    <t>Medicin Bow</t>
    <phoneticPr fontId="1"/>
  </si>
  <si>
    <t>White Oak</t>
    <phoneticPr fontId="1"/>
  </si>
  <si>
    <t>You-Interplemiam</t>
    <phoneticPr fontId="1"/>
  </si>
  <si>
    <t>Marinau</t>
    <phoneticPr fontId="2"/>
  </si>
  <si>
    <t>Pasir</t>
    <phoneticPr fontId="1"/>
  </si>
  <si>
    <t>Prima</t>
    <phoneticPr fontId="1"/>
  </si>
  <si>
    <t>Adaro</t>
    <phoneticPr fontId="1"/>
  </si>
  <si>
    <t>Berau</t>
    <phoneticPr fontId="1"/>
  </si>
  <si>
    <t>Sekinan</t>
    <phoneticPr fontId="1"/>
  </si>
  <si>
    <t>Adaro(#2)</t>
    <phoneticPr fontId="1"/>
  </si>
  <si>
    <t>West Sekinan</t>
    <phoneticPr fontId="1"/>
  </si>
  <si>
    <t>Satui</t>
    <phoneticPr fontId="1"/>
  </si>
  <si>
    <t>Prima(#2)</t>
    <phoneticPr fontId="1"/>
  </si>
  <si>
    <t>Bontan</t>
    <phoneticPr fontId="1"/>
  </si>
  <si>
    <t>Prima</t>
    <phoneticPr fontId="2"/>
  </si>
  <si>
    <t>Banco</t>
    <phoneticPr fontId="2"/>
  </si>
  <si>
    <t xml:space="preserve">Kitadyin </t>
    <phoneticPr fontId="2"/>
  </si>
  <si>
    <t>Bontan</t>
    <phoneticPr fontId="2"/>
  </si>
  <si>
    <t>Bunungan</t>
    <phoneticPr fontId="2"/>
  </si>
  <si>
    <t>Banjaor</t>
    <phoneticPr fontId="2"/>
  </si>
  <si>
    <t>Tanit Harum</t>
    <phoneticPr fontId="1"/>
  </si>
  <si>
    <t>Boroko</t>
    <phoneticPr fontId="1"/>
  </si>
  <si>
    <t>Wanaha</t>
    <phoneticPr fontId="1"/>
  </si>
  <si>
    <t>Newlands</t>
    <phoneticPr fontId="1"/>
  </si>
  <si>
    <t>Ebeneza</t>
    <phoneticPr fontId="1"/>
  </si>
  <si>
    <t>Tiger Head</t>
    <phoneticPr fontId="1"/>
  </si>
  <si>
    <t>Risgou</t>
    <phoneticPr fontId="1"/>
  </si>
  <si>
    <t>WorkWorth</t>
    <phoneticPr fontId="1"/>
  </si>
  <si>
    <t>BLAIR ATHOL</t>
  </si>
  <si>
    <t>BLAIR ATHOL(#2)</t>
    <phoneticPr fontId="1"/>
  </si>
  <si>
    <t>Hunter Valley</t>
    <phoneticPr fontId="1"/>
  </si>
  <si>
    <t>South Play</t>
    <phoneticPr fontId="1"/>
  </si>
  <si>
    <t>Iwyura</t>
    <phoneticPr fontId="1"/>
  </si>
  <si>
    <t>Ulan</t>
    <phoneticPr fontId="1"/>
  </si>
  <si>
    <t>Drayton</t>
  </si>
  <si>
    <t>Saxon Bale · Bulga</t>
    <phoneticPr fontId="1"/>
  </si>
  <si>
    <t>Bays Water</t>
    <phoneticPr fontId="1"/>
  </si>
  <si>
    <t>Mount Owen</t>
    <phoneticPr fontId="1"/>
  </si>
  <si>
    <t>Lemington</t>
    <phoneticPr fontId="1"/>
  </si>
  <si>
    <t>Ensham</t>
    <phoneticPr fontId="1"/>
  </si>
  <si>
    <t>Moura</t>
    <phoneticPr fontId="1"/>
  </si>
  <si>
    <t>Newlans</t>
    <phoneticPr fontId="2"/>
  </si>
  <si>
    <t>Slatford</t>
    <phoneticPr fontId="3"/>
  </si>
  <si>
    <t>BLAIR ATHOL</t>
    <phoneticPr fontId="1"/>
  </si>
  <si>
    <t>Ebeneza</t>
    <phoneticPr fontId="2"/>
  </si>
  <si>
    <t>Gregory</t>
    <phoneticPr fontId="1"/>
  </si>
  <si>
    <t>Clarence</t>
    <phoneticPr fontId="1"/>
  </si>
  <si>
    <t>Musselbrook</t>
    <phoneticPr fontId="1"/>
  </si>
  <si>
    <t>Coal Velley</t>
    <phoneticPr fontId="1"/>
  </si>
  <si>
    <t>Opat March</t>
    <phoneticPr fontId="1"/>
  </si>
  <si>
    <t>Quinsum</t>
  </si>
  <si>
    <t>Cerrejon</t>
    <phoneticPr fontId="1"/>
  </si>
  <si>
    <t>Cerrejon(#2)</t>
    <phoneticPr fontId="1"/>
  </si>
  <si>
    <t>Sokolovskaia</t>
    <phoneticPr fontId="3"/>
  </si>
  <si>
    <t>Taiheiyo</t>
    <phoneticPr fontId="1"/>
  </si>
  <si>
    <t>Taiheiyo(#2)</t>
    <phoneticPr fontId="1"/>
  </si>
  <si>
    <t>Miikw</t>
    <phoneticPr fontId="1"/>
  </si>
  <si>
    <t>Ikeshima(46)</t>
    <phoneticPr fontId="1"/>
  </si>
  <si>
    <t>Erunakovsky</t>
    <phoneticPr fontId="3"/>
  </si>
  <si>
    <t>Cherenkovsky</t>
    <phoneticPr fontId="1"/>
  </si>
  <si>
    <t>Chernoborsky</t>
    <phoneticPr fontId="1"/>
  </si>
  <si>
    <t>Ostrobunya</t>
    <phoneticPr fontId="1"/>
  </si>
  <si>
    <t>Tarzinsky</t>
    <phoneticPr fontId="1"/>
  </si>
  <si>
    <t>MejudoraceSS</t>
    <phoneticPr fontId="1"/>
  </si>
  <si>
    <t>&gt;1500</t>
    <phoneticPr fontId="6"/>
  </si>
  <si>
    <t>&gt;0.01</t>
    <phoneticPr fontId="6"/>
  </si>
  <si>
    <t>Riet Spruit</t>
  </si>
  <si>
    <t>Erumero</t>
    <phoneticPr fontId="1"/>
  </si>
  <si>
    <t>Whitbank</t>
  </si>
  <si>
    <t>Daika</t>
    <phoneticPr fontId="1"/>
  </si>
  <si>
    <t>Optimum</t>
    <phoneticPr fontId="1"/>
  </si>
  <si>
    <t>Koolon Fonten</t>
  </si>
  <si>
    <t>Ikeshima</t>
    <phoneticPr fontId="1"/>
  </si>
  <si>
    <t>Hongai</t>
    <phoneticPr fontId="2"/>
  </si>
  <si>
    <t>Datong</t>
    <phoneticPr fontId="1"/>
  </si>
  <si>
    <t>Nantun</t>
    <phoneticPr fontId="1"/>
  </si>
  <si>
    <t>Datong（#2）</t>
    <phoneticPr fontId="1"/>
  </si>
  <si>
    <t>Shenhua</t>
    <phoneticPr fontId="2"/>
  </si>
  <si>
    <t xml:space="preserve">Chang Zhi </t>
    <phoneticPr fontId="1"/>
  </si>
  <si>
    <t>HeBi</t>
    <phoneticPr fontId="1"/>
  </si>
  <si>
    <t>Xilin Haute</t>
    <phoneticPr fontId="1"/>
  </si>
  <si>
    <t>Xie Zhuang</t>
    <phoneticPr fontId="1"/>
  </si>
  <si>
    <t>Dong Dan</t>
    <phoneticPr fontId="1"/>
  </si>
  <si>
    <t>Roan</t>
    <phoneticPr fontId="2"/>
  </si>
  <si>
    <t>Da Liu Ta</t>
    <phoneticPr fontId="2"/>
  </si>
  <si>
    <t>He Bi</t>
    <phoneticPr fontId="2"/>
  </si>
  <si>
    <t>Dong Pang</t>
    <phoneticPr fontId="1"/>
  </si>
  <si>
    <t>Lian Shun</t>
    <phoneticPr fontId="3"/>
  </si>
  <si>
    <t>Xu Chang</t>
    <phoneticPr fontId="2"/>
  </si>
  <si>
    <t>He Shan</t>
    <phoneticPr fontId="2"/>
  </si>
  <si>
    <t>Huang Ling</t>
    <phoneticPr fontId="2"/>
  </si>
  <si>
    <t>Ping Chang</t>
    <phoneticPr fontId="2"/>
  </si>
  <si>
    <t>Jin Hai Yang</t>
    <phoneticPr fontId="2"/>
  </si>
  <si>
    <t>SSE029</t>
    <phoneticPr fontId="1"/>
  </si>
  <si>
    <t>SSE020</t>
    <phoneticPr fontId="1"/>
  </si>
  <si>
    <t>Belchatow　</t>
    <phoneticPr fontId="5"/>
  </si>
  <si>
    <t>SSE016</t>
    <phoneticPr fontId="1"/>
  </si>
  <si>
    <t>SSE017</t>
    <phoneticPr fontId="1"/>
  </si>
  <si>
    <t>SSE018</t>
    <phoneticPr fontId="1"/>
  </si>
  <si>
    <t>SSE019</t>
    <phoneticPr fontId="1"/>
  </si>
  <si>
    <t>SSE021</t>
    <phoneticPr fontId="1"/>
  </si>
  <si>
    <t>SSE022</t>
    <phoneticPr fontId="1"/>
  </si>
  <si>
    <t>SSE023</t>
    <phoneticPr fontId="1"/>
  </si>
  <si>
    <t>SSE024</t>
    <phoneticPr fontId="1"/>
  </si>
  <si>
    <t>SSE025</t>
    <phoneticPr fontId="1"/>
  </si>
  <si>
    <t>SSE026</t>
    <phoneticPr fontId="1"/>
  </si>
  <si>
    <t>SSE027</t>
    <phoneticPr fontId="1"/>
  </si>
  <si>
    <t>SSE028</t>
    <phoneticPr fontId="1"/>
  </si>
  <si>
    <t>SSE030</t>
    <phoneticPr fontId="1"/>
  </si>
  <si>
    <t>Foley</t>
    <phoneticPr fontId="5"/>
  </si>
  <si>
    <t>Menghong　</t>
    <phoneticPr fontId="5"/>
  </si>
  <si>
    <t>Shenhua　</t>
    <phoneticPr fontId="5"/>
  </si>
  <si>
    <t>Australia　Ｕ　</t>
    <phoneticPr fontId="1"/>
  </si>
  <si>
    <t>Indonesia　Ｌ　</t>
    <phoneticPr fontId="1"/>
  </si>
  <si>
    <t>Australia　Ｃ　</t>
    <phoneticPr fontId="1"/>
  </si>
  <si>
    <t>Australia  Ｔ　</t>
    <phoneticPr fontId="1"/>
  </si>
  <si>
    <t>Canada　Ａ　</t>
    <phoneticPr fontId="1"/>
  </si>
  <si>
    <t>Canada　Ｂ　</t>
    <phoneticPr fontId="1"/>
  </si>
  <si>
    <t>Jharkhand　</t>
    <phoneticPr fontId="5"/>
  </si>
  <si>
    <t>Tunguska　</t>
    <phoneticPr fontId="5"/>
  </si>
  <si>
    <t>Shengli-Datang</t>
    <phoneticPr fontId="1"/>
  </si>
  <si>
    <t>Baiyinhua　Type3　</t>
    <phoneticPr fontId="5"/>
  </si>
  <si>
    <t>Baiyunhua Type4　</t>
    <phoneticPr fontId="5"/>
  </si>
  <si>
    <t>Avacheｖ　1　</t>
    <phoneticPr fontId="1"/>
  </si>
  <si>
    <t>Avachev  2　</t>
    <phoneticPr fontId="1"/>
  </si>
  <si>
    <t>Thonchev　</t>
    <phoneticPr fontId="1"/>
  </si>
  <si>
    <t>Australia　Ｍ　</t>
    <phoneticPr fontId="1"/>
  </si>
  <si>
    <t>0.01&lt;</t>
  </si>
  <si>
    <t>0.01&lt;</t>
    <phoneticPr fontId="1"/>
  </si>
  <si>
    <t>10&lt;</t>
    <phoneticPr fontId="1"/>
  </si>
  <si>
    <t>0.01&lt;</t>
    <phoneticPr fontId="1"/>
  </si>
  <si>
    <t>&gt;1500</t>
    <phoneticPr fontId="1"/>
  </si>
  <si>
    <t>1500&gt;</t>
    <phoneticPr fontId="1"/>
  </si>
  <si>
    <t>1500&gt;</t>
    <phoneticPr fontId="1"/>
  </si>
  <si>
    <t>-</t>
    <phoneticPr fontId="1"/>
  </si>
  <si>
    <t>-</t>
    <phoneticPr fontId="1"/>
  </si>
  <si>
    <t>Dart Bｒook</t>
    <phoneticPr fontId="1"/>
  </si>
  <si>
    <t>Wallarra</t>
    <phoneticPr fontId="1"/>
  </si>
  <si>
    <t>燃料比</t>
    <rPh sb="0" eb="2">
      <t>ネンリョウ</t>
    </rPh>
    <rPh sb="2" eb="3">
      <t>ヒ</t>
    </rPh>
    <phoneticPr fontId="1"/>
  </si>
  <si>
    <t>粉砕性</t>
    <rPh sb="0" eb="2">
      <t>フンサイ</t>
    </rPh>
    <rPh sb="2" eb="3">
      <t>セイ</t>
    </rPh>
    <phoneticPr fontId="1"/>
  </si>
  <si>
    <t>ボタン指数</t>
    <rPh sb="3" eb="5">
      <t>シスウ</t>
    </rPh>
    <phoneticPr fontId="1"/>
  </si>
  <si>
    <t>AUS</t>
    <phoneticPr fontId="1"/>
  </si>
  <si>
    <t>SS104</t>
    <phoneticPr fontId="1"/>
  </si>
  <si>
    <t>国名　Contory</t>
    <rPh sb="0" eb="1">
      <t>クニ</t>
    </rPh>
    <rPh sb="1" eb="2">
      <t>メイ</t>
    </rPh>
    <phoneticPr fontId="1"/>
  </si>
  <si>
    <t>炭素
（Wt%)</t>
    <rPh sb="0" eb="2">
      <t>タンソ</t>
    </rPh>
    <phoneticPr fontId="1"/>
  </si>
  <si>
    <t>水素
（Wt%)</t>
    <rPh sb="0" eb="2">
      <t>スイソ</t>
    </rPh>
    <phoneticPr fontId="1"/>
  </si>
  <si>
    <t>窒素
（Wt%)</t>
    <rPh sb="0" eb="2">
      <t>チッソ</t>
    </rPh>
    <phoneticPr fontId="1"/>
  </si>
  <si>
    <t>燃焼性硫黄
（Wt%)</t>
    <rPh sb="0" eb="3">
      <t>ネンショウセイ</t>
    </rPh>
    <rPh sb="3" eb="5">
      <t>イオウ</t>
    </rPh>
    <phoneticPr fontId="1"/>
  </si>
  <si>
    <t>酸素
（Wt%)</t>
    <rPh sb="0" eb="2">
      <t>サンソ</t>
    </rPh>
    <phoneticPr fontId="1"/>
  </si>
  <si>
    <t>全硫黄
（Wt%)</t>
    <rPh sb="0" eb="1">
      <t>ゼン</t>
    </rPh>
    <rPh sb="1" eb="3">
      <t>イオウ</t>
    </rPh>
    <phoneticPr fontId="1"/>
  </si>
  <si>
    <t>不燃性
硫黄
（Wt%)</t>
    <rPh sb="0" eb="3">
      <t>フネンセイ</t>
    </rPh>
    <rPh sb="4" eb="6">
      <t>イオウ</t>
    </rPh>
    <phoneticPr fontId="1"/>
  </si>
  <si>
    <t>塩素
（Wt%)</t>
    <rPh sb="0" eb="2">
      <t>エンソ</t>
    </rPh>
    <phoneticPr fontId="1"/>
  </si>
  <si>
    <t>フッ素
（Wt%)</t>
    <rPh sb="2" eb="3">
      <t>ソ</t>
    </rPh>
    <phoneticPr fontId="1"/>
  </si>
  <si>
    <t>酸化初期軟化点（℃）</t>
    <rPh sb="0" eb="2">
      <t>サンカ</t>
    </rPh>
    <rPh sb="2" eb="4">
      <t>ショキ</t>
    </rPh>
    <rPh sb="4" eb="6">
      <t>ナンカ</t>
    </rPh>
    <rPh sb="6" eb="7">
      <t>テン</t>
    </rPh>
    <phoneticPr fontId="1"/>
  </si>
  <si>
    <t>酸化融点（℃）</t>
    <rPh sb="0" eb="2">
      <t>サンカ</t>
    </rPh>
    <rPh sb="2" eb="4">
      <t>ユウテン</t>
    </rPh>
    <phoneticPr fontId="1"/>
  </si>
  <si>
    <t>酸化溶融点（℃）</t>
    <rPh sb="0" eb="2">
      <t>サンカ</t>
    </rPh>
    <rPh sb="2" eb="4">
      <t>ヨウユウ</t>
    </rPh>
    <rPh sb="4" eb="5">
      <t>テン</t>
    </rPh>
    <phoneticPr fontId="1"/>
  </si>
  <si>
    <t>還元初期軟化点（℃）</t>
    <rPh sb="0" eb="2">
      <t>カンゲン</t>
    </rPh>
    <phoneticPr fontId="1"/>
  </si>
  <si>
    <t>還元融点（℃）</t>
    <rPh sb="0" eb="2">
      <t>カンゲン</t>
    </rPh>
    <phoneticPr fontId="1"/>
  </si>
  <si>
    <t>高位発熱量
（J/ｇ）</t>
    <phoneticPr fontId="6"/>
  </si>
  <si>
    <t>CaO
（Wt%)</t>
    <phoneticPr fontId="1"/>
  </si>
  <si>
    <t>MgO
（Wt%）</t>
    <phoneticPr fontId="1"/>
  </si>
  <si>
    <t>MnO
（Wt%）</t>
    <phoneticPr fontId="1"/>
  </si>
  <si>
    <t>気乾水分
（Wt%)</t>
    <rPh sb="0" eb="1">
      <t>キ</t>
    </rPh>
    <rPh sb="2" eb="4">
      <t>スイブン</t>
    </rPh>
    <phoneticPr fontId="1"/>
  </si>
  <si>
    <t>灰分
（Wt%)</t>
    <rPh sb="0" eb="1">
      <t>ハイ</t>
    </rPh>
    <rPh sb="1" eb="2">
      <t>ブン</t>
    </rPh>
    <phoneticPr fontId="1"/>
  </si>
  <si>
    <t>揮発分
（Wt%)</t>
    <rPh sb="0" eb="2">
      <t>キハツ</t>
    </rPh>
    <rPh sb="2" eb="3">
      <t>ブン</t>
    </rPh>
    <phoneticPr fontId="1"/>
  </si>
  <si>
    <t>固定炭素
（Wt%)</t>
    <rPh sb="0" eb="2">
      <t>コテイ</t>
    </rPh>
    <rPh sb="2" eb="4">
      <t>タンソ</t>
    </rPh>
    <phoneticPr fontId="1"/>
  </si>
  <si>
    <r>
      <t>SiO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2</t>
    </r>
    <r>
      <rPr>
        <b/>
        <sz val="11"/>
        <color theme="1" tint="4.9989318521683403E-2"/>
        <rFont val="ＭＳ Ｐゴシック"/>
        <family val="3"/>
        <charset val="128"/>
        <scheme val="minor"/>
      </rPr>
      <t xml:space="preserve">
（Wt%）</t>
    </r>
    <phoneticPr fontId="1"/>
  </si>
  <si>
    <r>
      <t>Al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2</t>
    </r>
    <r>
      <rPr>
        <b/>
        <sz val="11"/>
        <color theme="1" tint="4.9989318521683403E-2"/>
        <rFont val="ＭＳ Ｐゴシック"/>
        <family val="3"/>
        <charset val="128"/>
        <scheme val="minor"/>
      </rPr>
      <t>O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 xml:space="preserve">3
</t>
    </r>
    <r>
      <rPr>
        <b/>
        <sz val="11"/>
        <color theme="1" tint="4.9989318521683403E-2"/>
        <rFont val="ＭＳ Ｐゴシック"/>
        <family val="3"/>
        <charset val="128"/>
        <scheme val="minor"/>
      </rPr>
      <t>（Wt%）</t>
    </r>
    <phoneticPr fontId="1"/>
  </si>
  <si>
    <r>
      <t>TiO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 xml:space="preserve">2
</t>
    </r>
    <r>
      <rPr>
        <b/>
        <sz val="11"/>
        <color theme="1" tint="4.9989318521683403E-2"/>
        <rFont val="ＭＳ Ｐゴシック"/>
        <family val="3"/>
        <charset val="128"/>
        <scheme val="minor"/>
      </rPr>
      <t>（Wt%）</t>
    </r>
    <phoneticPr fontId="1"/>
  </si>
  <si>
    <r>
      <t>Fe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2</t>
    </r>
    <r>
      <rPr>
        <b/>
        <sz val="11"/>
        <color theme="1" tint="4.9989318521683403E-2"/>
        <rFont val="ＭＳ Ｐゴシック"/>
        <family val="3"/>
        <charset val="128"/>
        <scheme val="minor"/>
      </rPr>
      <t>O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 xml:space="preserve">3
</t>
    </r>
    <r>
      <rPr>
        <b/>
        <sz val="11"/>
        <color theme="1" tint="4.9989318521683403E-2"/>
        <rFont val="ＭＳ Ｐゴシック"/>
        <family val="3"/>
        <charset val="128"/>
        <scheme val="minor"/>
      </rPr>
      <t>（Wt%）</t>
    </r>
    <phoneticPr fontId="1"/>
  </si>
  <si>
    <r>
      <t>Na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2</t>
    </r>
    <r>
      <rPr>
        <b/>
        <sz val="11"/>
        <color theme="1" tint="4.9989318521683403E-2"/>
        <rFont val="ＭＳ Ｐゴシック"/>
        <family val="3"/>
        <charset val="128"/>
        <scheme val="minor"/>
      </rPr>
      <t>O
（Wt%）</t>
    </r>
    <phoneticPr fontId="1"/>
  </si>
  <si>
    <r>
      <t>K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2</t>
    </r>
    <r>
      <rPr>
        <b/>
        <sz val="11"/>
        <color theme="1" tint="4.9989318521683403E-2"/>
        <rFont val="ＭＳ Ｐゴシック"/>
        <family val="3"/>
        <charset val="128"/>
        <scheme val="minor"/>
      </rPr>
      <t>O
（Wt%）</t>
    </r>
    <phoneticPr fontId="1"/>
  </si>
  <si>
    <r>
      <t>SO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3</t>
    </r>
    <r>
      <rPr>
        <b/>
        <sz val="11"/>
        <color theme="1" tint="4.9989318521683403E-2"/>
        <rFont val="ＭＳ Ｐゴシック"/>
        <family val="3"/>
        <charset val="128"/>
        <scheme val="minor"/>
      </rPr>
      <t xml:space="preserve">
（Wt%）</t>
    </r>
    <phoneticPr fontId="1"/>
  </si>
  <si>
    <r>
      <t>P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2</t>
    </r>
    <r>
      <rPr>
        <b/>
        <sz val="11"/>
        <color theme="1" tint="4.9989318521683403E-2"/>
        <rFont val="ＭＳ Ｐゴシック"/>
        <family val="3"/>
        <charset val="128"/>
        <scheme val="minor"/>
      </rPr>
      <t>O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5</t>
    </r>
    <r>
      <rPr>
        <b/>
        <sz val="11"/>
        <color theme="1" tint="4.9989318521683403E-2"/>
        <rFont val="ＭＳ Ｐゴシック"/>
        <family val="3"/>
        <charset val="128"/>
        <scheme val="minor"/>
      </rPr>
      <t xml:space="preserve">
（Wt%）</t>
    </r>
    <phoneticPr fontId="1"/>
  </si>
  <si>
    <r>
      <t xml:space="preserve">Hg
</t>
    </r>
    <r>
      <rPr>
        <b/>
        <sz val="10"/>
        <color theme="1" tint="4.9989318521683403E-2"/>
        <rFont val="ＭＳ Ｐゴシック"/>
        <family val="3"/>
        <charset val="128"/>
        <scheme val="minor"/>
      </rPr>
      <t>（WtPPM）</t>
    </r>
    <phoneticPr fontId="1"/>
  </si>
  <si>
    <t>到着時
水分（Wt%)</t>
    <rPh sb="0" eb="2">
      <t>トウチャク</t>
    </rPh>
    <rPh sb="2" eb="3">
      <t>ジ</t>
    </rPh>
    <rPh sb="4" eb="6">
      <t>スイブン</t>
    </rPh>
    <phoneticPr fontId="6"/>
  </si>
  <si>
    <t>&gt;1,500</t>
    <phoneticPr fontId="6"/>
  </si>
  <si>
    <t>工業分析[JIS M8812]</t>
    <rPh sb="0" eb="2">
      <t>コウギョウ</t>
    </rPh>
    <rPh sb="2" eb="4">
      <t>ブンセキ</t>
    </rPh>
    <phoneticPr fontId="1"/>
  </si>
  <si>
    <t>灰組成(%)[JIS M8815]</t>
    <rPh sb="0" eb="1">
      <t>ハイ</t>
    </rPh>
    <rPh sb="1" eb="3">
      <t>ソセイ</t>
    </rPh>
    <phoneticPr fontId="1"/>
  </si>
  <si>
    <t>-</t>
    <phoneticPr fontId="6"/>
  </si>
  <si>
    <t>溶融性試験[SS：JIS M8801、SSE：DIN 51730]</t>
    <rPh sb="0" eb="2">
      <t>ヨウユウ</t>
    </rPh>
    <rPh sb="2" eb="3">
      <t>セイ</t>
    </rPh>
    <rPh sb="3" eb="5">
      <t>シケン</t>
    </rPh>
    <phoneticPr fontId="1"/>
  </si>
  <si>
    <t>Canada</t>
  </si>
  <si>
    <t>Indonesia</t>
  </si>
  <si>
    <r>
      <t>Li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2</t>
    </r>
    <r>
      <rPr>
        <b/>
        <sz val="11"/>
        <color theme="1" tint="4.9989318521683403E-2"/>
        <rFont val="ＭＳ Ｐゴシック"/>
        <family val="3"/>
        <charset val="128"/>
        <scheme val="minor"/>
      </rPr>
      <t>O
（Wt%）</t>
    </r>
    <phoneticPr fontId="1"/>
  </si>
  <si>
    <r>
      <t>V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2</t>
    </r>
    <r>
      <rPr>
        <b/>
        <sz val="11"/>
        <color theme="1" tint="4.9989318521683403E-2"/>
        <rFont val="ＭＳ Ｐゴシック"/>
        <family val="3"/>
        <charset val="128"/>
        <scheme val="minor"/>
      </rPr>
      <t>O</t>
    </r>
    <r>
      <rPr>
        <b/>
        <vertAlign val="subscript"/>
        <sz val="11"/>
        <color theme="1" tint="4.9989318521683403E-2"/>
        <rFont val="ＭＳ Ｐゴシック"/>
        <family val="3"/>
        <charset val="128"/>
        <scheme val="minor"/>
      </rPr>
      <t>5</t>
    </r>
    <r>
      <rPr>
        <b/>
        <sz val="11"/>
        <color theme="1" tint="4.9989318521683403E-2"/>
        <rFont val="ＭＳ Ｐゴシック"/>
        <family val="3"/>
        <charset val="128"/>
        <scheme val="minor"/>
      </rPr>
      <t>（Wt%）</t>
    </r>
    <phoneticPr fontId="1"/>
  </si>
  <si>
    <t>-</t>
    <phoneticPr fontId="1"/>
  </si>
  <si>
    <t>South Africa</t>
    <phoneticPr fontId="1"/>
  </si>
  <si>
    <t>China</t>
    <phoneticPr fontId="1"/>
  </si>
  <si>
    <t>Australia</t>
    <phoneticPr fontId="1"/>
  </si>
  <si>
    <t>India</t>
    <phoneticPr fontId="1"/>
  </si>
  <si>
    <t>Plateau</t>
    <phoneticPr fontId="1"/>
  </si>
  <si>
    <t>EU</t>
    <phoneticPr fontId="6"/>
  </si>
  <si>
    <t>&gt;0.01</t>
    <phoneticPr fontId="6"/>
  </si>
  <si>
    <t>&lt;0.01</t>
    <phoneticPr fontId="6"/>
  </si>
  <si>
    <t>&gt;0.02</t>
    <phoneticPr fontId="6"/>
  </si>
  <si>
    <t>&lt;0.02</t>
    <phoneticPr fontId="6"/>
  </si>
  <si>
    <t>酸化溶流点（℃）</t>
    <rPh sb="0" eb="2">
      <t>サンカヨウユウ2</t>
    </rPh>
    <rPh sb="3" eb="4">
      <t>ナガ</t>
    </rPh>
    <phoneticPr fontId="6"/>
  </si>
  <si>
    <t>還元溶融点（℃）</t>
    <rPh sb="2" eb="4">
      <t>ヨウユウ</t>
    </rPh>
    <phoneticPr fontId="1"/>
  </si>
  <si>
    <t>還元溶流点（℃）</t>
    <rPh sb="0" eb="2">
      <t>カンゲンヨウ22</t>
    </rPh>
    <phoneticPr fontId="6"/>
  </si>
  <si>
    <t>注１）</t>
    <rPh sb="0" eb="1">
      <t>チュウ</t>
    </rPh>
    <phoneticPr fontId="6"/>
  </si>
  <si>
    <t>注２）</t>
    <rPh sb="0" eb="1">
      <t>チュウ</t>
    </rPh>
    <phoneticPr fontId="6"/>
  </si>
  <si>
    <t>データ表のうち[-]表記となっているものは、試料の量または形状から測定が不可能、もしくは測定しなかった項目である。</t>
    <rPh sb="3" eb="4">
      <t>ヒョウ</t>
    </rPh>
    <rPh sb="10" eb="12">
      <t>ヒョウキ</t>
    </rPh>
    <rPh sb="22" eb="24">
      <t>シリョウ</t>
    </rPh>
    <rPh sb="25" eb="26">
      <t>リョウ</t>
    </rPh>
    <rPh sb="29" eb="31">
      <t>ケイジョウ</t>
    </rPh>
    <rPh sb="33" eb="35">
      <t>ソクテイ</t>
    </rPh>
    <rPh sb="36" eb="39">
      <t>フカノウ</t>
    </rPh>
    <rPh sb="44" eb="46">
      <t>ソクテイ</t>
    </rPh>
    <rPh sb="51" eb="53">
      <t>コウモク</t>
    </rPh>
    <phoneticPr fontId="6"/>
  </si>
  <si>
    <t>各種分析結果は調達時のデータであり、現在の性状と異なる可能性がある。</t>
    <rPh sb="0" eb="2">
      <t>カクシュ</t>
    </rPh>
    <rPh sb="2" eb="4">
      <t>ブンセキ</t>
    </rPh>
    <rPh sb="4" eb="6">
      <t>ケッカ</t>
    </rPh>
    <rPh sb="7" eb="9">
      <t>チョウタツ</t>
    </rPh>
    <rPh sb="9" eb="10">
      <t>ジ</t>
    </rPh>
    <rPh sb="18" eb="20">
      <t>ゲンザイ</t>
    </rPh>
    <rPh sb="21" eb="23">
      <t>セイジョウ</t>
    </rPh>
    <rPh sb="24" eb="25">
      <t>コト</t>
    </rPh>
    <rPh sb="27" eb="30">
      <t>カノウセイ</t>
    </rPh>
    <phoneticPr fontId="6"/>
  </si>
  <si>
    <r>
      <t>元素分析</t>
    </r>
    <r>
      <rPr>
        <b/>
        <sz val="9"/>
        <rFont val="ＭＳ Ｐゴシック"/>
        <family val="3"/>
        <charset val="128"/>
        <scheme val="minor"/>
      </rPr>
      <t>[JIS M8813、塩素：ISO/TS 18806、フッ素：ISO 11724]</t>
    </r>
    <rPh sb="0" eb="2">
      <t>ゲンソ</t>
    </rPh>
    <rPh sb="2" eb="4">
      <t>ブンセキ</t>
    </rPh>
    <rPh sb="15" eb="17">
      <t>エンソ</t>
    </rPh>
    <rPh sb="33" eb="34">
      <t>ソ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</si>
</sst>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_);[Red]\(0.00\)"/>
    <numFmt numFmtId="177" formatCode="0.0_ "/>
    <numFmt numFmtId="178" formatCode="0.0_);[Red]\(0.0\)"/>
    <numFmt numFmtId="179" formatCode="0_);[Red]\(0\)"/>
    <numFmt numFmtId="180" formatCode="#,##0_);[Red]\(#,##0\)"/>
    <numFmt numFmtId="181" formatCode="0_ "/>
    <numFmt numFmtId="182" formatCode="#,##0.0_ "/>
    <numFmt numFmtId="183" formatCode="#,##0.00_);[Red]\(#,##0.00\)"/>
    <numFmt numFmtId="184" formatCode="#,##0_ 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theme="1" tint="4.9989318521683403E-2"/>
      <name val="ＭＳ Ｐゴシック"/>
      <family val="3"/>
      <charset val="128"/>
      <scheme val="minor"/>
    </font>
    <font>
      <b/>
      <sz val="11"/>
      <color theme="1" tint="4.9989318521683403E-2"/>
      <name val="ＭＳ Ｐゴシック"/>
      <family val="3"/>
      <charset val="128"/>
      <scheme val="minor"/>
    </font>
    <font>
      <b/>
      <sz val="10"/>
      <color theme="1" tint="4.9989318521683403E-2"/>
      <name val="ＭＳ Ｐゴシック"/>
      <family val="3"/>
      <charset val="128"/>
      <scheme val="minor"/>
    </font>
    <font>
      <b/>
      <vertAlign val="subscript"/>
      <sz val="11"/>
      <color theme="1" tint="4.9989318521683403E-2"/>
      <name val="ＭＳ Ｐゴシック"/>
      <family val="3"/>
      <charset val="128"/>
      <scheme val="minor"/>
    </font>
    <font>
      <sz val="11"/>
      <color theme="1" tint="4.9989318521683403E-2"/>
      <name val="ＭＳ Ｐゴシック"/>
      <family val="3"/>
      <charset val="128"/>
      <scheme val="minor"/>
    </font>
    <font>
      <sz val="11"/>
      <color rgb="FF22222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9">
    <xf numFmtId="0" fontId="0" fillId="0" borderId="0" xfId="0">
      <alignment vertical="center"/>
    </xf>
    <xf numFmtId="176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/>
    <xf numFmtId="176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8" fontId="4" fillId="0" borderId="1" xfId="0" applyNumberFormat="1" applyFont="1" applyBorder="1">
      <alignment vertical="center"/>
    </xf>
    <xf numFmtId="180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1" xfId="1" applyNumberFormat="1" applyFont="1" applyBorder="1" applyAlignmen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83" fontId="4" fillId="0" borderId="0" xfId="0" applyNumberFormat="1" applyFont="1">
      <alignment vertical="center"/>
    </xf>
    <xf numFmtId="183" fontId="4" fillId="0" borderId="0" xfId="0" applyNumberFormat="1" applyFont="1" applyAlignment="1">
      <alignment horizontal="right" vertical="center"/>
    </xf>
    <xf numFmtId="183" fontId="4" fillId="0" borderId="1" xfId="0" applyNumberFormat="1" applyFont="1" applyBorder="1" applyAlignment="1">
      <alignment horizontal="right" vertical="center"/>
    </xf>
    <xf numFmtId="183" fontId="4" fillId="0" borderId="1" xfId="0" applyNumberFormat="1" applyFont="1" applyBorder="1">
      <alignment vertical="center"/>
    </xf>
    <xf numFmtId="179" fontId="4" fillId="0" borderId="1" xfId="0" applyNumberFormat="1" applyFont="1" applyBorder="1" applyAlignment="1">
      <alignment horizontal="center" vertical="center"/>
    </xf>
    <xf numFmtId="180" fontId="4" fillId="0" borderId="0" xfId="1" applyNumberFormat="1" applyFont="1" applyAlignment="1">
      <alignment vertical="center"/>
    </xf>
    <xf numFmtId="177" fontId="4" fillId="0" borderId="1" xfId="0" applyNumberFormat="1" applyFont="1" applyBorder="1">
      <alignment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center" vertical="center"/>
    </xf>
    <xf numFmtId="181" fontId="4" fillId="0" borderId="0" xfId="0" applyNumberFormat="1" applyFont="1">
      <alignment vertical="center"/>
    </xf>
    <xf numFmtId="0" fontId="4" fillId="0" borderId="5" xfId="0" applyFont="1" applyBorder="1">
      <alignment vertical="center"/>
    </xf>
    <xf numFmtId="180" fontId="4" fillId="0" borderId="3" xfId="0" applyNumberFormat="1" applyFont="1" applyBorder="1">
      <alignment vertical="center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177" fontId="4" fillId="0" borderId="2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176" fontId="4" fillId="0" borderId="2" xfId="0" applyNumberFormat="1" applyFont="1" applyBorder="1" applyAlignment="1">
      <alignment horizontal="right" vertical="center"/>
    </xf>
    <xf numFmtId="180" fontId="4" fillId="0" borderId="7" xfId="0" applyNumberFormat="1" applyFont="1" applyBorder="1">
      <alignment vertical="center"/>
    </xf>
    <xf numFmtId="178" fontId="11" fillId="2" borderId="2" xfId="0" applyNumberFormat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10" fillId="2" borderId="2" xfId="0" applyFont="1" applyFill="1" applyBorder="1" applyAlignment="1">
      <alignment vertical="center" wrapText="1"/>
    </xf>
    <xf numFmtId="179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>
      <alignment vertical="center"/>
    </xf>
    <xf numFmtId="180" fontId="11" fillId="2" borderId="2" xfId="0" applyNumberFormat="1" applyFont="1" applyFill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7" fillId="0" borderId="1" xfId="0" applyFont="1" applyBorder="1">
      <alignment vertical="center"/>
    </xf>
    <xf numFmtId="179" fontId="4" fillId="0" borderId="1" xfId="0" quotePrefix="1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right" vertical="center"/>
    </xf>
    <xf numFmtId="183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18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179" fontId="4" fillId="0" borderId="1" xfId="0" applyNumberFormat="1" applyFont="1" applyFill="1" applyBorder="1" applyAlignment="1">
      <alignment horizontal="center" vertical="center"/>
    </xf>
    <xf numFmtId="18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178" fontId="4" fillId="0" borderId="1" xfId="0" applyNumberFormat="1" applyFont="1" applyFill="1" applyBorder="1">
      <alignment vertical="center"/>
    </xf>
    <xf numFmtId="180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right" vertical="center"/>
    </xf>
    <xf numFmtId="180" fontId="4" fillId="0" borderId="2" xfId="0" applyNumberFormat="1" applyFont="1" applyFill="1" applyBorder="1" applyAlignment="1">
      <alignment horizontal="right" vertical="center"/>
    </xf>
    <xf numFmtId="178" fontId="4" fillId="0" borderId="2" xfId="0" applyNumberFormat="1" applyFont="1" applyFill="1" applyBorder="1">
      <alignment vertical="center"/>
    </xf>
    <xf numFmtId="183" fontId="4" fillId="0" borderId="2" xfId="0" applyNumberFormat="1" applyFont="1" applyFill="1" applyBorder="1">
      <alignment vertical="center"/>
    </xf>
    <xf numFmtId="183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78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178" fontId="12" fillId="2" borderId="4" xfId="0" applyNumberFormat="1" applyFont="1" applyFill="1" applyBorder="1" applyAlignment="1" applyProtection="1">
      <alignment horizontal="center" vertical="center"/>
      <protection locked="0"/>
    </xf>
    <xf numFmtId="176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78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183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180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181" fontId="11" fillId="2" borderId="3" xfId="0" applyNumberFormat="1" applyFont="1" applyFill="1" applyBorder="1" applyAlignment="1">
      <alignment horizontal="center" vertical="center" wrapText="1"/>
    </xf>
    <xf numFmtId="181" fontId="11" fillId="2" borderId="10" xfId="0" applyNumberFormat="1" applyFont="1" applyFill="1" applyBorder="1">
      <alignment vertical="center"/>
    </xf>
    <xf numFmtId="181" fontId="11" fillId="2" borderId="5" xfId="0" applyNumberFormat="1" applyFont="1" applyFill="1" applyBorder="1">
      <alignment vertical="center"/>
    </xf>
    <xf numFmtId="176" fontId="9" fillId="2" borderId="3" xfId="0" applyNumberFormat="1" applyFont="1" applyFill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176" fontId="9" fillId="2" borderId="5" xfId="0" applyNumberFormat="1" applyFont="1" applyFill="1" applyBorder="1" applyAlignment="1">
      <alignment horizontal="center" vertical="center"/>
    </xf>
    <xf numFmtId="178" fontId="11" fillId="2" borderId="3" xfId="0" applyNumberFormat="1" applyFont="1" applyFill="1" applyBorder="1" applyAlignment="1">
      <alignment horizontal="center" vertical="center" wrapText="1"/>
    </xf>
    <xf numFmtId="178" fontId="11" fillId="2" borderId="10" xfId="0" applyNumberFormat="1" applyFont="1" applyFill="1" applyBorder="1" applyAlignment="1">
      <alignment horizontal="center" vertical="center" wrapText="1"/>
    </xf>
    <xf numFmtId="178" fontId="11" fillId="2" borderId="5" xfId="0" applyNumberFormat="1" applyFont="1" applyFill="1" applyBorder="1" applyAlignment="1">
      <alignment horizontal="center" vertical="center" wrapText="1"/>
    </xf>
    <xf numFmtId="182" fontId="9" fillId="2" borderId="3" xfId="0" applyNumberFormat="1" applyFont="1" applyFill="1" applyBorder="1" applyAlignment="1">
      <alignment horizontal="center" vertical="center"/>
    </xf>
    <xf numFmtId="182" fontId="9" fillId="2" borderId="10" xfId="0" applyNumberFormat="1" applyFont="1" applyFill="1" applyBorder="1" applyAlignment="1">
      <alignment horizontal="center" vertical="center"/>
    </xf>
    <xf numFmtId="182" fontId="9" fillId="2" borderId="5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0" formatCode="#,##0_);[Red]\(#,##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9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7" formatCode="0.0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3" formatCode="#,##0.00_);[Red]\(#,##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8" formatCode="0.0_);[Red]\(0.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8" formatCode="0.0_);[Red]\(0.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0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0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0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0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0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0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0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80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6" formatCode="0.00_);[Red]\(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6" formatCode="0.00_);[Red]\(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6" formatCode="0.00_);[Red]\(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6" formatCode="0.00_);[Red]\(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6" formatCode="0.00_);[Red]\(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6" formatCode="0.00_);[Red]\(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6" formatCode="0.00_);[Red]\(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6" formatCode="0.00_);[Red]\(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6" formatCode="0.00_);[Red]\(0.0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8" formatCode="0.0_);[Red]\(0.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8" formatCode="0.0_);[Red]\(0.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8" formatCode="0.0_);[Red]\(0.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8" formatCode="0.0_);[Red]\(0.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8" formatCode="0.0_);[Red]\(0.0\)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numFmt numFmtId="177" formatCode="0.0_ 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ＭＳ Ｐ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テーブル6" displayName="テーブル6" ref="A4:AQ152" totalsRowShown="0" headerRowDxfId="45" dataDxfId="44" tableBorderDxfId="43">
  <autoFilter ref="A4:AQ152"/>
  <sortState ref="A5:AS152">
    <sortCondition ref="A4:A152"/>
  </sortState>
  <tableColumns count="43">
    <tableColumn id="1" name="SS No." dataDxfId="42"/>
    <tableColumn id="2" name="炭鉱名" dataDxfId="41"/>
    <tableColumn id="3" name="到着時_x000a_水分（Wt%)" dataDxfId="40"/>
    <tableColumn id="4" name="気乾水分_x000a_（Wt%)" dataDxfId="39"/>
    <tableColumn id="5" name="灰分_x000a_（Wt%)" dataDxfId="38"/>
    <tableColumn id="6" name="揮発分_x000a_（Wt%)" dataDxfId="37"/>
    <tableColumn id="7" name="固定炭素_x000a_（Wt%)" dataDxfId="36"/>
    <tableColumn id="8" name="燃料比" dataDxfId="35">
      <calculatedColumnFormula>+G5/F5</calculatedColumnFormula>
    </tableColumn>
    <tableColumn id="9" name="炭素_x000a_（Wt%)" dataDxfId="34"/>
    <tableColumn id="10" name="水素_x000a_（Wt%)" dataDxfId="33"/>
    <tableColumn id="11" name="窒素_x000a_（Wt%)" dataDxfId="32"/>
    <tableColumn id="12" name="燃焼性硫黄_x000a_（Wt%)" dataDxfId="31"/>
    <tableColumn id="13" name="酸素_x000a_（Wt%)" dataDxfId="30"/>
    <tableColumn id="14" name="全硫黄_x000a_（Wt%)" dataDxfId="29"/>
    <tableColumn id="15" name="不燃性_x000a_硫黄_x000a_（Wt%)" dataDxfId="28"/>
    <tableColumn id="16" name="塩素_x000a_（Wt%)" dataDxfId="27"/>
    <tableColumn id="17" name="フッ素_x000a_（Wt%)" dataDxfId="26"/>
    <tableColumn id="18" name="酸化初期軟化点（℃）" dataDxfId="25"/>
    <tableColumn id="19" name="酸化融点（℃）" dataDxfId="24"/>
    <tableColumn id="20" name="酸化溶融点（℃）" dataDxfId="23"/>
    <tableColumn id="21" name="酸化溶流点（℃）" dataDxfId="22"/>
    <tableColumn id="22" name="還元初期軟化点（℃）" dataDxfId="21"/>
    <tableColumn id="23" name="還元融点（℃）" dataDxfId="20"/>
    <tableColumn id="24" name="還元溶融点（℃）" dataDxfId="19"/>
    <tableColumn id="25" name="還元溶流点（℃）" dataDxfId="18"/>
    <tableColumn id="26" name="SiO2_x000a_（Wt%）" dataDxfId="17"/>
    <tableColumn id="27" name="Al2O3_x000a_（Wt%）" dataDxfId="16"/>
    <tableColumn id="28" name="TiO2_x000a_（Wt%）" dataDxfId="15"/>
    <tableColumn id="29" name="Fe2O3_x000a_（Wt%）" dataDxfId="14"/>
    <tableColumn id="30" name="CaO_x000a_（Wt%)" dataDxfId="13"/>
    <tableColumn id="31" name="MgO_x000a_（Wt%）" dataDxfId="12"/>
    <tableColumn id="32" name="Na2O_x000a_（Wt%）" dataDxfId="11"/>
    <tableColumn id="33" name="K2O_x000a_（Wt%）" dataDxfId="10"/>
    <tableColumn id="34" name="SO3_x000a_（Wt%）" dataDxfId="9"/>
    <tableColumn id="35" name="P2O5_x000a_（Wt%）" dataDxfId="8"/>
    <tableColumn id="36" name="MnO_x000a_（Wt%）" dataDxfId="7"/>
    <tableColumn id="37" name="Li2O_x000a_（Wt%）" dataDxfId="6"/>
    <tableColumn id="38" name="V2O5（Wt%）" dataDxfId="5"/>
    <tableColumn id="39" name="Hg_x000a_（WtPPM）" dataDxfId="4"/>
    <tableColumn id="40" name="粉砕性" dataDxfId="3"/>
    <tableColumn id="41" name="ボタン指数" dataDxfId="2"/>
    <tableColumn id="44" name="国名　Contory" dataDxfId="1"/>
    <tableColumn id="45" name="高位発熱量_x000a_（J/ｇ）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55"/>
  <sheetViews>
    <sheetView tabSelected="1" topLeftCell="A3" zoomScale="85" zoomScaleNormal="85" workbookViewId="0">
      <pane xSplit="2" ySplit="2" topLeftCell="C5" activePane="bottomRight" state="frozen"/>
      <selection activeCell="A3" sqref="A3"/>
      <selection pane="topRight" activeCell="D3" sqref="D3"/>
      <selection pane="bottomLeft" activeCell="A7" sqref="A7"/>
      <selection pane="bottomRight" activeCell="O19" sqref="O19"/>
    </sheetView>
  </sheetViews>
  <sheetFormatPr defaultColWidth="8.875" defaultRowHeight="16.5" customHeight="1" x14ac:dyDescent="0.15"/>
  <cols>
    <col min="1" max="1" width="9" style="2" customWidth="1"/>
    <col min="2" max="2" width="19.125" style="2" customWidth="1"/>
    <col min="3" max="3" width="10" style="2" customWidth="1"/>
    <col min="4" max="8" width="8.75" style="15" customWidth="1"/>
    <col min="9" max="11" width="8.75" style="17" customWidth="1"/>
    <col min="12" max="15" width="8.75" style="18" customWidth="1"/>
    <col min="16" max="16" width="8.75" style="19" customWidth="1"/>
    <col min="17" max="17" width="8.75" style="18" customWidth="1"/>
    <col min="18" max="25" width="10" style="2" customWidth="1"/>
    <col min="26" max="27" width="8.75" style="15" customWidth="1"/>
    <col min="28" max="36" width="8.75" style="24" customWidth="1"/>
    <col min="37" max="37" width="8.75" style="25" customWidth="1"/>
    <col min="38" max="38" width="8.75" style="24" customWidth="1"/>
    <col min="39" max="39" width="8.75" style="10" customWidth="1"/>
    <col min="40" max="40" width="8.75" style="8" customWidth="1"/>
    <col min="41" max="41" width="11.875" style="8" customWidth="1"/>
    <col min="42" max="42" width="16" style="2" customWidth="1"/>
    <col min="43" max="43" width="12.75" style="14" customWidth="1"/>
    <col min="44" max="16384" width="8.875" style="2"/>
  </cols>
  <sheetData>
    <row r="1" spans="1:44" ht="16.5" hidden="1" customHeight="1" x14ac:dyDescent="0.15"/>
    <row r="2" spans="1:44" ht="16.5" hidden="1" customHeight="1" x14ac:dyDescent="0.15"/>
    <row r="3" spans="1:44" s="12" customFormat="1" ht="36.6" customHeight="1" x14ac:dyDescent="0.15">
      <c r="A3" s="44"/>
      <c r="B3" s="44"/>
      <c r="C3" s="93" t="s">
        <v>376</v>
      </c>
      <c r="D3" s="94"/>
      <c r="E3" s="94"/>
      <c r="F3" s="94"/>
      <c r="G3" s="95"/>
      <c r="H3" s="43"/>
      <c r="I3" s="90" t="s">
        <v>402</v>
      </c>
      <c r="J3" s="91"/>
      <c r="K3" s="91"/>
      <c r="L3" s="91"/>
      <c r="M3" s="91"/>
      <c r="N3" s="91"/>
      <c r="O3" s="91"/>
      <c r="P3" s="91"/>
      <c r="Q3" s="92"/>
      <c r="R3" s="87" t="s">
        <v>379</v>
      </c>
      <c r="S3" s="88"/>
      <c r="T3" s="88"/>
      <c r="U3" s="88"/>
      <c r="V3" s="88"/>
      <c r="W3" s="88"/>
      <c r="X3" s="88"/>
      <c r="Y3" s="89"/>
      <c r="Z3" s="96" t="s">
        <v>377</v>
      </c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8"/>
      <c r="AN3" s="45"/>
      <c r="AO3" s="46"/>
      <c r="AP3" s="47"/>
      <c r="AQ3" s="48"/>
    </row>
    <row r="4" spans="1:44" s="49" customFormat="1" ht="39.6" customHeight="1" x14ac:dyDescent="0.15">
      <c r="A4" s="75" t="s">
        <v>0</v>
      </c>
      <c r="B4" s="76" t="s">
        <v>1</v>
      </c>
      <c r="C4" s="77" t="s">
        <v>374</v>
      </c>
      <c r="D4" s="78" t="s">
        <v>361</v>
      </c>
      <c r="E4" s="78" t="s">
        <v>362</v>
      </c>
      <c r="F4" s="78" t="s">
        <v>363</v>
      </c>
      <c r="G4" s="78" t="s">
        <v>364</v>
      </c>
      <c r="H4" s="79" t="s">
        <v>337</v>
      </c>
      <c r="I4" s="80" t="s">
        <v>343</v>
      </c>
      <c r="J4" s="80" t="s">
        <v>344</v>
      </c>
      <c r="K4" s="80" t="s">
        <v>345</v>
      </c>
      <c r="L4" s="80" t="s">
        <v>346</v>
      </c>
      <c r="M4" s="80" t="s">
        <v>347</v>
      </c>
      <c r="N4" s="81" t="s">
        <v>348</v>
      </c>
      <c r="O4" s="81" t="s">
        <v>349</v>
      </c>
      <c r="P4" s="81" t="s">
        <v>350</v>
      </c>
      <c r="Q4" s="81" t="s">
        <v>351</v>
      </c>
      <c r="R4" s="82" t="s">
        <v>352</v>
      </c>
      <c r="S4" s="82" t="s">
        <v>353</v>
      </c>
      <c r="T4" s="82" t="s">
        <v>354</v>
      </c>
      <c r="U4" s="82" t="s">
        <v>395</v>
      </c>
      <c r="V4" s="82" t="s">
        <v>355</v>
      </c>
      <c r="W4" s="82" t="s">
        <v>356</v>
      </c>
      <c r="X4" s="82" t="s">
        <v>396</v>
      </c>
      <c r="Y4" s="82" t="s">
        <v>397</v>
      </c>
      <c r="Z4" s="83" t="s">
        <v>365</v>
      </c>
      <c r="AA4" s="83" t="s">
        <v>366</v>
      </c>
      <c r="AB4" s="84" t="s">
        <v>367</v>
      </c>
      <c r="AC4" s="84" t="s">
        <v>368</v>
      </c>
      <c r="AD4" s="84" t="s">
        <v>358</v>
      </c>
      <c r="AE4" s="84" t="s">
        <v>359</v>
      </c>
      <c r="AF4" s="84" t="s">
        <v>369</v>
      </c>
      <c r="AG4" s="84" t="s">
        <v>370</v>
      </c>
      <c r="AH4" s="84" t="s">
        <v>371</v>
      </c>
      <c r="AI4" s="84" t="s">
        <v>372</v>
      </c>
      <c r="AJ4" s="84" t="s">
        <v>360</v>
      </c>
      <c r="AK4" s="84" t="s">
        <v>382</v>
      </c>
      <c r="AL4" s="84" t="s">
        <v>383</v>
      </c>
      <c r="AM4" s="85" t="s">
        <v>373</v>
      </c>
      <c r="AN4" s="76" t="s">
        <v>338</v>
      </c>
      <c r="AO4" s="76" t="s">
        <v>339</v>
      </c>
      <c r="AP4" s="76" t="s">
        <v>342</v>
      </c>
      <c r="AQ4" s="86" t="s">
        <v>357</v>
      </c>
    </row>
    <row r="5" spans="1:44" ht="16.5" customHeight="1" x14ac:dyDescent="0.15">
      <c r="A5" s="34" t="s">
        <v>2</v>
      </c>
      <c r="B5" s="3" t="s">
        <v>222</v>
      </c>
      <c r="C5" s="55" t="s">
        <v>378</v>
      </c>
      <c r="D5" s="16">
        <v>2.52</v>
      </c>
      <c r="E5" s="16">
        <v>14.97</v>
      </c>
      <c r="F5" s="16">
        <v>26.3</v>
      </c>
      <c r="G5" s="16">
        <v>56.21</v>
      </c>
      <c r="H5" s="13">
        <f t="shared" ref="H5:H36" si="0">+G5/F5</f>
        <v>2.1372623574144485</v>
      </c>
      <c r="I5" s="6">
        <v>72.709999999999994</v>
      </c>
      <c r="J5" s="6">
        <v>4.12</v>
      </c>
      <c r="K5" s="6">
        <v>1.44</v>
      </c>
      <c r="L5" s="11">
        <v>0.41</v>
      </c>
      <c r="M5" s="11">
        <v>5.960000000000008</v>
      </c>
      <c r="N5" s="11">
        <v>0.5</v>
      </c>
      <c r="O5" s="11">
        <v>0.61</v>
      </c>
      <c r="P5" s="20">
        <v>4.0000000000000001E-3</v>
      </c>
      <c r="Q5" s="55" t="s">
        <v>378</v>
      </c>
      <c r="R5" s="57">
        <v>1400</v>
      </c>
      <c r="S5" s="55" t="s">
        <v>378</v>
      </c>
      <c r="T5" s="57">
        <v>1490</v>
      </c>
      <c r="U5" s="57" t="s">
        <v>118</v>
      </c>
      <c r="V5" s="57">
        <v>1315</v>
      </c>
      <c r="W5" s="55" t="s">
        <v>378</v>
      </c>
      <c r="X5" s="22">
        <v>1370</v>
      </c>
      <c r="Y5" s="22">
        <v>1495</v>
      </c>
      <c r="Z5" s="13">
        <v>46.26</v>
      </c>
      <c r="AA5" s="13">
        <v>32.61</v>
      </c>
      <c r="AB5" s="27">
        <v>1.42</v>
      </c>
      <c r="AC5" s="27">
        <v>5.14</v>
      </c>
      <c r="AD5" s="27">
        <v>7.66</v>
      </c>
      <c r="AE5" s="27">
        <v>1.33</v>
      </c>
      <c r="AF5" s="27">
        <v>0.89</v>
      </c>
      <c r="AG5" s="27">
        <v>0.69</v>
      </c>
      <c r="AH5" s="59">
        <v>1.63</v>
      </c>
      <c r="AI5" s="59">
        <v>1.23</v>
      </c>
      <c r="AJ5" s="59">
        <v>0.05</v>
      </c>
      <c r="AK5" s="55" t="s">
        <v>378</v>
      </c>
      <c r="AL5" s="59">
        <v>0.05</v>
      </c>
      <c r="AM5" s="55" t="s">
        <v>378</v>
      </c>
      <c r="AN5" s="60">
        <v>52</v>
      </c>
      <c r="AO5" s="60" t="s">
        <v>115</v>
      </c>
      <c r="AP5" s="54" t="s">
        <v>183</v>
      </c>
      <c r="AQ5" s="35">
        <v>28644</v>
      </c>
      <c r="AR5" s="14"/>
    </row>
    <row r="6" spans="1:44" ht="16.5" customHeight="1" x14ac:dyDescent="0.15">
      <c r="A6" s="34" t="s">
        <v>17</v>
      </c>
      <c r="B6" s="3" t="s">
        <v>223</v>
      </c>
      <c r="C6" s="55" t="s">
        <v>378</v>
      </c>
      <c r="D6" s="13">
        <v>2.2400000000000002</v>
      </c>
      <c r="E6" s="13">
        <v>14.52</v>
      </c>
      <c r="F6" s="13">
        <v>38.04</v>
      </c>
      <c r="G6" s="13">
        <v>45.2</v>
      </c>
      <c r="H6" s="13">
        <f t="shared" si="0"/>
        <v>1.1882229232386963</v>
      </c>
      <c r="I6" s="1">
        <v>69.14</v>
      </c>
      <c r="J6" s="1">
        <v>5.16</v>
      </c>
      <c r="K6" s="1">
        <v>1.34</v>
      </c>
      <c r="L6" s="4">
        <v>0.49</v>
      </c>
      <c r="M6" s="4">
        <v>9.0200000000000102</v>
      </c>
      <c r="N6" s="4">
        <v>0.52</v>
      </c>
      <c r="O6" s="4">
        <v>0.23</v>
      </c>
      <c r="P6" s="20">
        <v>6.0000000000000001E-3</v>
      </c>
      <c r="Q6" s="55" t="s">
        <v>378</v>
      </c>
      <c r="R6" s="57" t="s">
        <v>118</v>
      </c>
      <c r="S6" s="55" t="s">
        <v>378</v>
      </c>
      <c r="T6" s="57" t="s">
        <v>118</v>
      </c>
      <c r="U6" s="57" t="s">
        <v>118</v>
      </c>
      <c r="V6" s="57">
        <v>1410</v>
      </c>
      <c r="W6" s="55" t="s">
        <v>378</v>
      </c>
      <c r="X6" s="22" t="s">
        <v>118</v>
      </c>
      <c r="Y6" s="22" t="s">
        <v>118</v>
      </c>
      <c r="Z6" s="13">
        <v>59.76</v>
      </c>
      <c r="AA6" s="13">
        <v>28.46</v>
      </c>
      <c r="AB6" s="27">
        <v>1.61</v>
      </c>
      <c r="AC6" s="27">
        <v>2.23</v>
      </c>
      <c r="AD6" s="27">
        <v>2.0099999999999998</v>
      </c>
      <c r="AE6" s="27">
        <v>0.74</v>
      </c>
      <c r="AF6" s="27">
        <v>1.02</v>
      </c>
      <c r="AG6" s="27">
        <v>0.57999999999999996</v>
      </c>
      <c r="AH6" s="59">
        <v>0.8</v>
      </c>
      <c r="AI6" s="59">
        <v>0.56000000000000005</v>
      </c>
      <c r="AJ6" s="59">
        <v>0.02</v>
      </c>
      <c r="AK6" s="55" t="s">
        <v>378</v>
      </c>
      <c r="AL6" s="59">
        <v>0.08</v>
      </c>
      <c r="AM6" s="55" t="s">
        <v>378</v>
      </c>
      <c r="AN6" s="60">
        <v>40</v>
      </c>
      <c r="AO6" s="60" t="s">
        <v>115</v>
      </c>
      <c r="AP6" s="54" t="s">
        <v>183</v>
      </c>
      <c r="AQ6" s="35">
        <v>28560</v>
      </c>
      <c r="AR6" s="14"/>
    </row>
    <row r="7" spans="1:44" ht="16.5" customHeight="1" x14ac:dyDescent="0.15">
      <c r="A7" s="34" t="s">
        <v>18</v>
      </c>
      <c r="B7" s="3" t="s">
        <v>227</v>
      </c>
      <c r="C7" s="55" t="s">
        <v>378</v>
      </c>
      <c r="D7" s="13">
        <v>3</v>
      </c>
      <c r="E7" s="13">
        <v>8.56</v>
      </c>
      <c r="F7" s="13">
        <v>28.44</v>
      </c>
      <c r="G7" s="13">
        <v>60</v>
      </c>
      <c r="H7" s="13">
        <f t="shared" si="0"/>
        <v>2.109704641350211</v>
      </c>
      <c r="I7" s="1">
        <v>75.599999999999994</v>
      </c>
      <c r="J7" s="1">
        <v>4.3</v>
      </c>
      <c r="K7" s="1">
        <v>1.67</v>
      </c>
      <c r="L7" s="4">
        <v>0.28000000000000003</v>
      </c>
      <c r="M7" s="4">
        <v>9.3300000000000125</v>
      </c>
      <c r="N7" s="4">
        <v>0.3</v>
      </c>
      <c r="O7" s="4">
        <v>0.2</v>
      </c>
      <c r="P7" s="20">
        <v>0</v>
      </c>
      <c r="Q7" s="55" t="s">
        <v>378</v>
      </c>
      <c r="R7" s="57" t="s">
        <v>118</v>
      </c>
      <c r="S7" s="55" t="s">
        <v>378</v>
      </c>
      <c r="T7" s="57" t="s">
        <v>118</v>
      </c>
      <c r="U7" s="57" t="s">
        <v>118</v>
      </c>
      <c r="V7" s="57" t="s">
        <v>118</v>
      </c>
      <c r="W7" s="55" t="s">
        <v>378</v>
      </c>
      <c r="X7" s="22" t="s">
        <v>375</v>
      </c>
      <c r="Y7" s="22" t="s">
        <v>118</v>
      </c>
      <c r="Z7" s="13">
        <v>61.28</v>
      </c>
      <c r="AA7" s="13">
        <v>30.87</v>
      </c>
      <c r="AB7" s="27">
        <v>1.61</v>
      </c>
      <c r="AC7" s="27">
        <v>2.1800000000000002</v>
      </c>
      <c r="AD7" s="27">
        <v>0.86</v>
      </c>
      <c r="AE7" s="27">
        <v>0.37</v>
      </c>
      <c r="AF7" s="27">
        <v>0.34</v>
      </c>
      <c r="AG7" s="27">
        <v>0.35</v>
      </c>
      <c r="AH7" s="59">
        <v>0.62</v>
      </c>
      <c r="AI7" s="59">
        <v>0.43</v>
      </c>
      <c r="AJ7" s="59">
        <v>0.04</v>
      </c>
      <c r="AK7" s="55" t="s">
        <v>378</v>
      </c>
      <c r="AL7" s="59">
        <v>0.04</v>
      </c>
      <c r="AM7" s="55" t="s">
        <v>378</v>
      </c>
      <c r="AN7" s="60">
        <v>69</v>
      </c>
      <c r="AO7" s="60" t="s">
        <v>116</v>
      </c>
      <c r="AP7" s="54" t="s">
        <v>183</v>
      </c>
      <c r="AQ7" s="35">
        <v>29400</v>
      </c>
      <c r="AR7" s="14"/>
    </row>
    <row r="8" spans="1:44" ht="16.5" customHeight="1" x14ac:dyDescent="0.15">
      <c r="A8" s="34" t="s">
        <v>19</v>
      </c>
      <c r="B8" s="3" t="s">
        <v>273</v>
      </c>
      <c r="C8" s="55" t="s">
        <v>378</v>
      </c>
      <c r="D8" s="13">
        <v>3.16</v>
      </c>
      <c r="E8" s="13">
        <v>9.68</v>
      </c>
      <c r="F8" s="13">
        <v>28.76</v>
      </c>
      <c r="G8" s="13">
        <v>58.4</v>
      </c>
      <c r="H8" s="13">
        <f t="shared" si="0"/>
        <v>2.030598052851182</v>
      </c>
      <c r="I8" s="1">
        <v>74.400000000000006</v>
      </c>
      <c r="J8" s="1">
        <v>4.21</v>
      </c>
      <c r="K8" s="1">
        <v>0.95</v>
      </c>
      <c r="L8" s="4">
        <v>0.66</v>
      </c>
      <c r="M8" s="4">
        <v>9.7800000000000011</v>
      </c>
      <c r="N8" s="4">
        <v>0.75</v>
      </c>
      <c r="O8" s="4">
        <v>0.91</v>
      </c>
      <c r="P8" s="20">
        <v>0</v>
      </c>
      <c r="Q8" s="55" t="s">
        <v>378</v>
      </c>
      <c r="R8" s="57">
        <v>1310</v>
      </c>
      <c r="S8" s="55" t="s">
        <v>378</v>
      </c>
      <c r="T8" s="57">
        <v>1380</v>
      </c>
      <c r="U8" s="57">
        <v>1415</v>
      </c>
      <c r="V8" s="57">
        <v>1120</v>
      </c>
      <c r="W8" s="55" t="s">
        <v>378</v>
      </c>
      <c r="X8" s="22">
        <v>1260</v>
      </c>
      <c r="Y8" s="22" t="s">
        <v>118</v>
      </c>
      <c r="Z8" s="13">
        <v>52.86</v>
      </c>
      <c r="AA8" s="13">
        <v>20.39</v>
      </c>
      <c r="AB8" s="27">
        <v>0.77</v>
      </c>
      <c r="AC8" s="27">
        <v>15.95</v>
      </c>
      <c r="AD8" s="27">
        <v>2.68</v>
      </c>
      <c r="AE8" s="27">
        <v>0.89</v>
      </c>
      <c r="AF8" s="27">
        <v>0.46</v>
      </c>
      <c r="AG8" s="27">
        <v>1.05</v>
      </c>
      <c r="AH8" s="59">
        <v>2.57</v>
      </c>
      <c r="AI8" s="59">
        <v>0.61</v>
      </c>
      <c r="AJ8" s="59">
        <v>0.13</v>
      </c>
      <c r="AK8" s="55" t="s">
        <v>378</v>
      </c>
      <c r="AL8" s="59">
        <v>0.03</v>
      </c>
      <c r="AM8" s="55" t="s">
        <v>378</v>
      </c>
      <c r="AN8" s="60">
        <v>55</v>
      </c>
      <c r="AO8" s="60" t="s">
        <v>116</v>
      </c>
      <c r="AP8" s="54" t="s">
        <v>186</v>
      </c>
      <c r="AQ8" s="35">
        <v>29106</v>
      </c>
      <c r="AR8" s="14"/>
    </row>
    <row r="9" spans="1:44" ht="16.5" customHeight="1" x14ac:dyDescent="0.15">
      <c r="A9" s="34" t="s">
        <v>20</v>
      </c>
      <c r="B9" s="3" t="s">
        <v>253</v>
      </c>
      <c r="C9" s="55" t="s">
        <v>378</v>
      </c>
      <c r="D9" s="13">
        <v>3.76</v>
      </c>
      <c r="E9" s="13">
        <v>12.08</v>
      </c>
      <c r="F9" s="13">
        <v>43.98</v>
      </c>
      <c r="G9" s="13">
        <v>40.18</v>
      </c>
      <c r="H9" s="13">
        <f t="shared" si="0"/>
        <v>0.91359708958617558</v>
      </c>
      <c r="I9" s="1">
        <v>68.84</v>
      </c>
      <c r="J9" s="1">
        <v>5.44</v>
      </c>
      <c r="K9" s="1">
        <v>1.02</v>
      </c>
      <c r="L9" s="4">
        <v>0.1</v>
      </c>
      <c r="M9" s="4">
        <v>12.050000000000011</v>
      </c>
      <c r="N9" s="4">
        <v>0.28000000000000003</v>
      </c>
      <c r="O9" s="4">
        <v>1.45</v>
      </c>
      <c r="P9" s="20">
        <v>0.01</v>
      </c>
      <c r="Q9" s="55" t="s">
        <v>378</v>
      </c>
      <c r="R9" s="57">
        <v>1270</v>
      </c>
      <c r="S9" s="55" t="s">
        <v>378</v>
      </c>
      <c r="T9" s="57">
        <v>1320</v>
      </c>
      <c r="U9" s="57">
        <v>1470</v>
      </c>
      <c r="V9" s="57">
        <v>1230</v>
      </c>
      <c r="W9" s="55" t="s">
        <v>378</v>
      </c>
      <c r="X9" s="22">
        <v>1300</v>
      </c>
      <c r="Y9" s="22">
        <v>1470</v>
      </c>
      <c r="Z9" s="13">
        <v>50.29</v>
      </c>
      <c r="AA9" s="13">
        <v>23.54</v>
      </c>
      <c r="AB9" s="27">
        <v>1.22</v>
      </c>
      <c r="AC9" s="27">
        <v>6.24</v>
      </c>
      <c r="AD9" s="27">
        <v>9.5500000000000007</v>
      </c>
      <c r="AE9" s="27">
        <v>1.95</v>
      </c>
      <c r="AF9" s="27">
        <v>1.26</v>
      </c>
      <c r="AG9" s="27">
        <v>1.08</v>
      </c>
      <c r="AH9" s="59">
        <v>3.96</v>
      </c>
      <c r="AI9" s="59">
        <v>0.56000000000000005</v>
      </c>
      <c r="AJ9" s="59">
        <v>0.1</v>
      </c>
      <c r="AK9" s="55" t="s">
        <v>378</v>
      </c>
      <c r="AL9" s="59">
        <v>0.04</v>
      </c>
      <c r="AM9" s="55" t="s">
        <v>378</v>
      </c>
      <c r="AN9" s="60">
        <v>37</v>
      </c>
      <c r="AO9" s="60" t="s">
        <v>116</v>
      </c>
      <c r="AP9" s="54" t="s">
        <v>194</v>
      </c>
      <c r="AQ9" s="35">
        <v>28056</v>
      </c>
      <c r="AR9" s="14"/>
    </row>
    <row r="10" spans="1:44" ht="16.5" customHeight="1" x14ac:dyDescent="0.15">
      <c r="A10" s="34" t="s">
        <v>21</v>
      </c>
      <c r="B10" s="3" t="s">
        <v>224</v>
      </c>
      <c r="C10" s="55" t="s">
        <v>378</v>
      </c>
      <c r="D10" s="13">
        <v>2.0299999999999998</v>
      </c>
      <c r="E10" s="13">
        <v>11.92</v>
      </c>
      <c r="F10" s="13">
        <v>35.56</v>
      </c>
      <c r="G10" s="13">
        <v>50.489999999999995</v>
      </c>
      <c r="H10" s="13">
        <f t="shared" si="0"/>
        <v>1.4198537682789649</v>
      </c>
      <c r="I10" s="1">
        <v>72.239999999999995</v>
      </c>
      <c r="J10" s="1">
        <v>4.9000000000000004</v>
      </c>
      <c r="K10" s="1">
        <v>1.57</v>
      </c>
      <c r="L10" s="4">
        <v>0.48</v>
      </c>
      <c r="M10" s="4">
        <v>8.64</v>
      </c>
      <c r="N10" s="4">
        <v>0.61</v>
      </c>
      <c r="O10" s="4">
        <v>1.05</v>
      </c>
      <c r="P10" s="20">
        <v>3.0000000000000001E-3</v>
      </c>
      <c r="Q10" s="55" t="s">
        <v>378</v>
      </c>
      <c r="R10" s="57">
        <v>1270</v>
      </c>
      <c r="S10" s="55" t="s">
        <v>378</v>
      </c>
      <c r="T10" s="57">
        <v>1380</v>
      </c>
      <c r="U10" s="57">
        <v>1480</v>
      </c>
      <c r="V10" s="57">
        <v>1230</v>
      </c>
      <c r="W10" s="55" t="s">
        <v>378</v>
      </c>
      <c r="X10" s="22">
        <v>1305</v>
      </c>
      <c r="Y10" s="22" t="s">
        <v>118</v>
      </c>
      <c r="Z10" s="13">
        <v>58.42</v>
      </c>
      <c r="AA10" s="13">
        <v>21.26</v>
      </c>
      <c r="AB10" s="27">
        <v>1.27</v>
      </c>
      <c r="AC10" s="27">
        <v>5.6</v>
      </c>
      <c r="AD10" s="27">
        <v>5.73</v>
      </c>
      <c r="AE10" s="27">
        <v>1.45</v>
      </c>
      <c r="AF10" s="27">
        <v>0.49</v>
      </c>
      <c r="AG10" s="27">
        <v>0.74</v>
      </c>
      <c r="AH10" s="59">
        <v>3.19</v>
      </c>
      <c r="AI10" s="59">
        <v>0.47</v>
      </c>
      <c r="AJ10" s="59">
        <v>0.05</v>
      </c>
      <c r="AK10" s="55" t="s">
        <v>378</v>
      </c>
      <c r="AL10" s="59">
        <v>0.04</v>
      </c>
      <c r="AM10" s="55" t="s">
        <v>378</v>
      </c>
      <c r="AN10" s="60">
        <v>39</v>
      </c>
      <c r="AO10" s="60" t="s">
        <v>115</v>
      </c>
      <c r="AP10" s="54" t="s">
        <v>183</v>
      </c>
      <c r="AQ10" s="35">
        <v>29526</v>
      </c>
      <c r="AR10" s="14"/>
    </row>
    <row r="11" spans="1:44" ht="16.5" customHeight="1" x14ac:dyDescent="0.15">
      <c r="A11" s="34" t="s">
        <v>22</v>
      </c>
      <c r="B11" s="3" t="s">
        <v>225</v>
      </c>
      <c r="C11" s="55" t="s">
        <v>378</v>
      </c>
      <c r="D11" s="13">
        <v>2.2999999999999998</v>
      </c>
      <c r="E11" s="13">
        <v>15</v>
      </c>
      <c r="F11" s="13">
        <v>31.6</v>
      </c>
      <c r="G11" s="13">
        <v>51.099999999999994</v>
      </c>
      <c r="H11" s="13">
        <f t="shared" si="0"/>
        <v>1.6170886075949364</v>
      </c>
      <c r="I11" s="1">
        <v>70.900000000000006</v>
      </c>
      <c r="J11" s="1">
        <v>4.5199999999999996</v>
      </c>
      <c r="K11" s="1">
        <v>1.1399999999999999</v>
      </c>
      <c r="L11" s="4">
        <v>0.56000000000000005</v>
      </c>
      <c r="M11" s="4">
        <v>7.5300000000000011</v>
      </c>
      <c r="N11" s="4">
        <v>0.56000000000000005</v>
      </c>
      <c r="O11" s="4">
        <v>0.03</v>
      </c>
      <c r="P11" s="20">
        <v>4.0000000000000001E-3</v>
      </c>
      <c r="Q11" s="55" t="s">
        <v>378</v>
      </c>
      <c r="R11" s="57" t="s">
        <v>118</v>
      </c>
      <c r="S11" s="55" t="s">
        <v>378</v>
      </c>
      <c r="T11" s="57" t="s">
        <v>118</v>
      </c>
      <c r="U11" s="57" t="s">
        <v>118</v>
      </c>
      <c r="V11" s="57" t="s">
        <v>118</v>
      </c>
      <c r="W11" s="55" t="s">
        <v>378</v>
      </c>
      <c r="X11" s="22" t="s">
        <v>118</v>
      </c>
      <c r="Y11" s="22" t="s">
        <v>118</v>
      </c>
      <c r="Z11" s="13">
        <v>67.400000000000006</v>
      </c>
      <c r="AA11" s="13">
        <v>26.31</v>
      </c>
      <c r="AB11" s="27">
        <v>1.28</v>
      </c>
      <c r="AC11" s="27">
        <v>0.9</v>
      </c>
      <c r="AD11" s="27">
        <v>0.33</v>
      </c>
      <c r="AE11" s="27">
        <v>0.26</v>
      </c>
      <c r="AF11" s="27">
        <v>0.06</v>
      </c>
      <c r="AG11" s="27">
        <v>2.36</v>
      </c>
      <c r="AH11" s="59">
        <v>7.0000000000000007E-2</v>
      </c>
      <c r="AI11" s="59">
        <v>0.24</v>
      </c>
      <c r="AJ11" s="59">
        <v>0.02</v>
      </c>
      <c r="AK11" s="55" t="s">
        <v>378</v>
      </c>
      <c r="AL11" s="59">
        <v>0.04</v>
      </c>
      <c r="AM11" s="55" t="s">
        <v>378</v>
      </c>
      <c r="AN11" s="60">
        <v>44</v>
      </c>
      <c r="AO11" s="60" t="s">
        <v>115</v>
      </c>
      <c r="AP11" s="54" t="s">
        <v>183</v>
      </c>
      <c r="AQ11" s="35">
        <v>27846</v>
      </c>
      <c r="AR11" s="14"/>
    </row>
    <row r="12" spans="1:44" ht="16.5" customHeight="1" x14ac:dyDescent="0.15">
      <c r="A12" s="34" t="s">
        <v>23</v>
      </c>
      <c r="B12" s="3" t="s">
        <v>226</v>
      </c>
      <c r="C12" s="55" t="s">
        <v>378</v>
      </c>
      <c r="D12" s="13">
        <v>2.99</v>
      </c>
      <c r="E12" s="13">
        <v>11.9</v>
      </c>
      <c r="F12" s="13">
        <v>31.22</v>
      </c>
      <c r="G12" s="13">
        <v>53.89</v>
      </c>
      <c r="H12" s="13">
        <f t="shared" si="0"/>
        <v>1.7261370916079437</v>
      </c>
      <c r="I12" s="1">
        <v>72.58</v>
      </c>
      <c r="J12" s="1">
        <v>4.74</v>
      </c>
      <c r="K12" s="1">
        <v>1.56</v>
      </c>
      <c r="L12" s="4">
        <v>0.39</v>
      </c>
      <c r="M12" s="4">
        <v>8.460000000000008</v>
      </c>
      <c r="N12" s="4">
        <v>0.4</v>
      </c>
      <c r="O12" s="4">
        <v>0.1</v>
      </c>
      <c r="P12" s="20">
        <v>1.9E-2</v>
      </c>
      <c r="Q12" s="55" t="s">
        <v>378</v>
      </c>
      <c r="R12" s="57" t="s">
        <v>118</v>
      </c>
      <c r="S12" s="55" t="s">
        <v>378</v>
      </c>
      <c r="T12" s="57" t="s">
        <v>118</v>
      </c>
      <c r="U12" s="57" t="s">
        <v>118</v>
      </c>
      <c r="V12" s="57">
        <v>1435</v>
      </c>
      <c r="W12" s="55" t="s">
        <v>378</v>
      </c>
      <c r="X12" s="22" t="s">
        <v>118</v>
      </c>
      <c r="Y12" s="22" t="s">
        <v>118</v>
      </c>
      <c r="Z12" s="13">
        <v>65.510000000000005</v>
      </c>
      <c r="AA12" s="13">
        <v>26.01</v>
      </c>
      <c r="AB12" s="27">
        <v>1.28</v>
      </c>
      <c r="AC12" s="27">
        <v>3.07</v>
      </c>
      <c r="AD12" s="27">
        <v>0.87</v>
      </c>
      <c r="AE12" s="27">
        <v>0.5</v>
      </c>
      <c r="AF12" s="27">
        <v>0.15</v>
      </c>
      <c r="AG12" s="27">
        <v>1.06</v>
      </c>
      <c r="AH12" s="59">
        <v>0.26</v>
      </c>
      <c r="AI12" s="59">
        <v>0.54</v>
      </c>
      <c r="AJ12" s="59">
        <v>0.02</v>
      </c>
      <c r="AK12" s="55" t="s">
        <v>378</v>
      </c>
      <c r="AL12" s="59">
        <v>0.06</v>
      </c>
      <c r="AM12" s="55" t="s">
        <v>378</v>
      </c>
      <c r="AN12" s="60">
        <v>53</v>
      </c>
      <c r="AO12" s="60" t="s">
        <v>115</v>
      </c>
      <c r="AP12" s="54" t="s">
        <v>183</v>
      </c>
      <c r="AQ12" s="35">
        <v>28392</v>
      </c>
      <c r="AR12" s="14"/>
    </row>
    <row r="13" spans="1:44" ht="16.5" customHeight="1" x14ac:dyDescent="0.15">
      <c r="A13" s="34" t="s">
        <v>24</v>
      </c>
      <c r="B13" s="3" t="s">
        <v>203</v>
      </c>
      <c r="C13" s="55" t="s">
        <v>378</v>
      </c>
      <c r="D13" s="13">
        <v>10.62</v>
      </c>
      <c r="E13" s="13">
        <v>4.38</v>
      </c>
      <c r="F13" s="13">
        <v>40.68</v>
      </c>
      <c r="G13" s="13">
        <v>44.32</v>
      </c>
      <c r="H13" s="13">
        <f t="shared" si="0"/>
        <v>1.0894788593903639</v>
      </c>
      <c r="I13" s="1">
        <v>69.900000000000006</v>
      </c>
      <c r="J13" s="1">
        <v>5</v>
      </c>
      <c r="K13" s="1">
        <v>1.84</v>
      </c>
      <c r="L13" s="4">
        <v>0.18</v>
      </c>
      <c r="M13" s="4">
        <v>18.179999999999978</v>
      </c>
      <c r="N13" s="4">
        <v>0.23</v>
      </c>
      <c r="O13" s="4">
        <v>0.92</v>
      </c>
      <c r="P13" s="20">
        <v>8.9999999999999993E-3</v>
      </c>
      <c r="Q13" s="55" t="s">
        <v>378</v>
      </c>
      <c r="R13" s="57">
        <v>1490</v>
      </c>
      <c r="S13" s="55" t="s">
        <v>378</v>
      </c>
      <c r="T13" s="57" t="s">
        <v>118</v>
      </c>
      <c r="U13" s="57" t="s">
        <v>118</v>
      </c>
      <c r="V13" s="57">
        <v>1240</v>
      </c>
      <c r="W13" s="55" t="s">
        <v>378</v>
      </c>
      <c r="X13" s="22">
        <v>1480</v>
      </c>
      <c r="Y13" s="22" t="s">
        <v>118</v>
      </c>
      <c r="Z13" s="13">
        <v>57.15</v>
      </c>
      <c r="AA13" s="13">
        <v>26.47</v>
      </c>
      <c r="AB13" s="27">
        <v>1.56</v>
      </c>
      <c r="AC13" s="27">
        <v>5.77</v>
      </c>
      <c r="AD13" s="27">
        <v>3.54</v>
      </c>
      <c r="AE13" s="27">
        <v>0.96</v>
      </c>
      <c r="AF13" s="27">
        <v>0.5</v>
      </c>
      <c r="AG13" s="27">
        <v>0.82</v>
      </c>
      <c r="AH13" s="59">
        <v>2.0499999999999998</v>
      </c>
      <c r="AI13" s="59">
        <v>0.59</v>
      </c>
      <c r="AJ13" s="59">
        <v>0.01</v>
      </c>
      <c r="AK13" s="55" t="s">
        <v>378</v>
      </c>
      <c r="AL13" s="59">
        <v>0.06</v>
      </c>
      <c r="AM13" s="55" t="s">
        <v>378</v>
      </c>
      <c r="AN13" s="60">
        <v>44</v>
      </c>
      <c r="AO13" s="60" t="s">
        <v>116</v>
      </c>
      <c r="AP13" s="54" t="s">
        <v>181</v>
      </c>
      <c r="AQ13" s="35">
        <v>25032</v>
      </c>
      <c r="AR13" s="14"/>
    </row>
    <row r="14" spans="1:44" ht="16.5" customHeight="1" x14ac:dyDescent="0.15">
      <c r="A14" s="34" t="s">
        <v>25</v>
      </c>
      <c r="B14" s="3" t="s">
        <v>204</v>
      </c>
      <c r="C14" s="55" t="s">
        <v>378</v>
      </c>
      <c r="D14" s="13">
        <v>4.3600000000000003</v>
      </c>
      <c r="E14" s="13">
        <v>5.14</v>
      </c>
      <c r="F14" s="13">
        <v>39.64</v>
      </c>
      <c r="G14" s="13">
        <v>50.86</v>
      </c>
      <c r="H14" s="13">
        <f t="shared" si="0"/>
        <v>1.2830474268415741</v>
      </c>
      <c r="I14" s="1">
        <v>72.22</v>
      </c>
      <c r="J14" s="1">
        <v>5.22</v>
      </c>
      <c r="K14" s="1">
        <v>1.36</v>
      </c>
      <c r="L14" s="4">
        <v>0.6</v>
      </c>
      <c r="M14" s="4">
        <v>15.230000000000004</v>
      </c>
      <c r="N14" s="4">
        <v>0.64</v>
      </c>
      <c r="O14" s="4">
        <v>0.66</v>
      </c>
      <c r="P14" s="20">
        <v>6.0000000000000001E-3</v>
      </c>
      <c r="Q14" s="55" t="s">
        <v>378</v>
      </c>
      <c r="R14" s="57">
        <v>1400</v>
      </c>
      <c r="S14" s="55" t="s">
        <v>378</v>
      </c>
      <c r="T14" s="57">
        <v>1490</v>
      </c>
      <c r="U14" s="57" t="s">
        <v>118</v>
      </c>
      <c r="V14" s="57">
        <v>1195</v>
      </c>
      <c r="W14" s="55" t="s">
        <v>378</v>
      </c>
      <c r="X14" s="22">
        <v>1345</v>
      </c>
      <c r="Y14" s="22" t="s">
        <v>118</v>
      </c>
      <c r="Z14" s="13">
        <v>53.3</v>
      </c>
      <c r="AA14" s="13">
        <v>25.98</v>
      </c>
      <c r="AB14" s="27">
        <v>1.1599999999999999</v>
      </c>
      <c r="AC14" s="27">
        <v>9.9</v>
      </c>
      <c r="AD14" s="27">
        <v>1.95</v>
      </c>
      <c r="AE14" s="27">
        <v>1.74</v>
      </c>
      <c r="AF14" s="27">
        <v>0.98</v>
      </c>
      <c r="AG14" s="27">
        <v>1.92</v>
      </c>
      <c r="AH14" s="59">
        <v>1.56</v>
      </c>
      <c r="AI14" s="59">
        <v>0.42</v>
      </c>
      <c r="AJ14" s="59">
        <v>0.26</v>
      </c>
      <c r="AK14" s="55" t="s">
        <v>378</v>
      </c>
      <c r="AL14" s="59">
        <v>0.05</v>
      </c>
      <c r="AM14" s="55" t="s">
        <v>378</v>
      </c>
      <c r="AN14" s="60">
        <v>47</v>
      </c>
      <c r="AO14" s="60">
        <v>0.5</v>
      </c>
      <c r="AP14" s="54" t="s">
        <v>181</v>
      </c>
      <c r="AQ14" s="35">
        <v>29820</v>
      </c>
      <c r="AR14" s="14"/>
    </row>
    <row r="15" spans="1:44" ht="16.5" customHeight="1" x14ac:dyDescent="0.15">
      <c r="A15" s="34" t="s">
        <v>3</v>
      </c>
      <c r="B15" s="3" t="s">
        <v>205</v>
      </c>
      <c r="C15" s="55" t="s">
        <v>378</v>
      </c>
      <c r="D15" s="16">
        <v>11.58</v>
      </c>
      <c r="E15" s="16">
        <v>1.35</v>
      </c>
      <c r="F15" s="16">
        <v>39.909999999999997</v>
      </c>
      <c r="G15" s="16">
        <v>47.160000000000004</v>
      </c>
      <c r="H15" s="13">
        <f t="shared" si="0"/>
        <v>1.1816587321473317</v>
      </c>
      <c r="I15" s="1">
        <v>71.73</v>
      </c>
      <c r="J15" s="1">
        <v>5.0199999999999996</v>
      </c>
      <c r="K15" s="1">
        <v>1.06</v>
      </c>
      <c r="L15" s="4">
        <v>0.03</v>
      </c>
      <c r="M15" s="4">
        <v>20.629999999999995</v>
      </c>
      <c r="N15" s="4">
        <v>0.15</v>
      </c>
      <c r="O15" s="4">
        <v>7.56</v>
      </c>
      <c r="P15" s="20">
        <v>3.0000000000000001E-3</v>
      </c>
      <c r="Q15" s="55" t="s">
        <v>378</v>
      </c>
      <c r="R15" s="57">
        <v>1270</v>
      </c>
      <c r="S15" s="55" t="s">
        <v>378</v>
      </c>
      <c r="T15" s="57">
        <v>1280</v>
      </c>
      <c r="U15" s="57">
        <v>1310</v>
      </c>
      <c r="V15" s="57">
        <v>1235</v>
      </c>
      <c r="W15" s="55" t="s">
        <v>378</v>
      </c>
      <c r="X15" s="22">
        <v>1255</v>
      </c>
      <c r="Y15" s="22">
        <v>1265</v>
      </c>
      <c r="Z15" s="13">
        <v>21.34</v>
      </c>
      <c r="AA15" s="13">
        <v>9.18</v>
      </c>
      <c r="AB15" s="27">
        <v>0.48</v>
      </c>
      <c r="AC15" s="27">
        <v>10.53</v>
      </c>
      <c r="AD15" s="27">
        <v>20.63</v>
      </c>
      <c r="AE15" s="27">
        <v>6.84</v>
      </c>
      <c r="AF15" s="27">
        <v>5.84</v>
      </c>
      <c r="AG15" s="27">
        <v>0.76</v>
      </c>
      <c r="AH15" s="59">
        <v>23.08</v>
      </c>
      <c r="AI15" s="59">
        <v>7.0000000000000007E-2</v>
      </c>
      <c r="AJ15" s="59">
        <v>1.0900000000000001</v>
      </c>
      <c r="AK15" s="55" t="s">
        <v>378</v>
      </c>
      <c r="AL15" s="59">
        <v>0.04</v>
      </c>
      <c r="AM15" s="55" t="s">
        <v>378</v>
      </c>
      <c r="AN15" s="60">
        <v>37</v>
      </c>
      <c r="AO15" s="60" t="s">
        <v>116</v>
      </c>
      <c r="AP15" s="54" t="s">
        <v>181</v>
      </c>
      <c r="AQ15" s="35">
        <v>25326</v>
      </c>
      <c r="AR15" s="14"/>
    </row>
    <row r="16" spans="1:44" ht="16.5" customHeight="1" x14ac:dyDescent="0.15">
      <c r="A16" s="34" t="s">
        <v>26</v>
      </c>
      <c r="B16" s="3" t="s">
        <v>206</v>
      </c>
      <c r="C16" s="55" t="s">
        <v>378</v>
      </c>
      <c r="D16" s="13">
        <v>15.38</v>
      </c>
      <c r="E16" s="13">
        <v>3.38</v>
      </c>
      <c r="F16" s="13">
        <v>38.880000000000003</v>
      </c>
      <c r="G16" s="13">
        <v>42.36</v>
      </c>
      <c r="H16" s="13">
        <f t="shared" si="0"/>
        <v>1.0895061728395061</v>
      </c>
      <c r="I16" s="1">
        <v>70.34</v>
      </c>
      <c r="J16" s="1">
        <v>4.88</v>
      </c>
      <c r="K16" s="1">
        <v>1.42</v>
      </c>
      <c r="L16" s="4">
        <v>0.6</v>
      </c>
      <c r="M16" s="4">
        <v>18.77000000000001</v>
      </c>
      <c r="N16" s="4">
        <v>0.9</v>
      </c>
      <c r="O16" s="4">
        <v>7.4</v>
      </c>
      <c r="P16" s="20">
        <v>2E-3</v>
      </c>
      <c r="Q16" s="55" t="s">
        <v>378</v>
      </c>
      <c r="R16" s="57">
        <v>1275</v>
      </c>
      <c r="S16" s="55" t="s">
        <v>378</v>
      </c>
      <c r="T16" s="57">
        <v>1305</v>
      </c>
      <c r="U16" s="57">
        <v>1405</v>
      </c>
      <c r="V16" s="57">
        <v>1190</v>
      </c>
      <c r="W16" s="55" t="s">
        <v>378</v>
      </c>
      <c r="X16" s="22">
        <v>1285</v>
      </c>
      <c r="Y16" s="22">
        <v>1375</v>
      </c>
      <c r="Z16" s="13">
        <v>28.9</v>
      </c>
      <c r="AA16" s="13">
        <v>18.98</v>
      </c>
      <c r="AB16" s="27">
        <v>1.04</v>
      </c>
      <c r="AC16" s="27">
        <v>11.87</v>
      </c>
      <c r="AD16" s="27">
        <v>11.89</v>
      </c>
      <c r="AE16" s="27">
        <v>4.28</v>
      </c>
      <c r="AF16" s="27">
        <v>0.9</v>
      </c>
      <c r="AG16" s="27">
        <v>0.7</v>
      </c>
      <c r="AH16" s="59">
        <v>15.63</v>
      </c>
      <c r="AI16" s="59">
        <v>2.4</v>
      </c>
      <c r="AJ16" s="59">
        <v>2.46</v>
      </c>
      <c r="AK16" s="55" t="s">
        <v>378</v>
      </c>
      <c r="AL16" s="59">
        <v>0.05</v>
      </c>
      <c r="AM16" s="55" t="s">
        <v>378</v>
      </c>
      <c r="AN16" s="60">
        <v>54</v>
      </c>
      <c r="AO16" s="60" t="s">
        <v>116</v>
      </c>
      <c r="AP16" s="54" t="s">
        <v>180</v>
      </c>
      <c r="AQ16" s="35">
        <v>23016</v>
      </c>
      <c r="AR16" s="14"/>
    </row>
    <row r="17" spans="1:44" ht="16.5" customHeight="1" x14ac:dyDescent="0.15">
      <c r="A17" s="34" t="s">
        <v>27</v>
      </c>
      <c r="B17" s="3" t="s">
        <v>336</v>
      </c>
      <c r="C17" s="55" t="s">
        <v>378</v>
      </c>
      <c r="D17" s="13">
        <v>3</v>
      </c>
      <c r="E17" s="13">
        <v>13.7</v>
      </c>
      <c r="F17" s="13">
        <v>29.4</v>
      </c>
      <c r="G17" s="13">
        <v>53.900000000000006</v>
      </c>
      <c r="H17" s="13">
        <f t="shared" si="0"/>
        <v>1.8333333333333337</v>
      </c>
      <c r="I17" s="1">
        <v>71.900000000000006</v>
      </c>
      <c r="J17" s="1">
        <v>4.24</v>
      </c>
      <c r="K17" s="1">
        <v>1.39</v>
      </c>
      <c r="L17" s="4">
        <v>0.3</v>
      </c>
      <c r="M17" s="4">
        <v>8.0499999999999972</v>
      </c>
      <c r="N17" s="4">
        <v>0.33</v>
      </c>
      <c r="O17" s="4">
        <v>0.23</v>
      </c>
      <c r="P17" s="20">
        <v>1.0999999999999999E-2</v>
      </c>
      <c r="Q17" s="55" t="s">
        <v>378</v>
      </c>
      <c r="R17" s="57">
        <v>1570</v>
      </c>
      <c r="S17" s="55" t="s">
        <v>378</v>
      </c>
      <c r="T17" s="57">
        <v>1595</v>
      </c>
      <c r="U17" s="57" t="s">
        <v>119</v>
      </c>
      <c r="V17" s="57">
        <v>1540</v>
      </c>
      <c r="W17" s="55" t="s">
        <v>378</v>
      </c>
      <c r="X17" s="22">
        <v>1580</v>
      </c>
      <c r="Y17" s="22" t="s">
        <v>119</v>
      </c>
      <c r="Z17" s="13">
        <v>58.3</v>
      </c>
      <c r="AA17" s="13">
        <v>28.97</v>
      </c>
      <c r="AB17" s="27">
        <v>1.29</v>
      </c>
      <c r="AC17" s="27">
        <v>4.24</v>
      </c>
      <c r="AD17" s="27">
        <v>1.99</v>
      </c>
      <c r="AE17" s="27">
        <v>0.92</v>
      </c>
      <c r="AF17" s="27">
        <v>0.54</v>
      </c>
      <c r="AG17" s="27">
        <v>1.62</v>
      </c>
      <c r="AH17" s="59">
        <v>0.56000000000000005</v>
      </c>
      <c r="AI17" s="59">
        <v>0.05</v>
      </c>
      <c r="AJ17" s="59">
        <v>0.06</v>
      </c>
      <c r="AK17" s="55" t="s">
        <v>378</v>
      </c>
      <c r="AL17" s="59">
        <v>0.03</v>
      </c>
      <c r="AM17" s="55" t="s">
        <v>378</v>
      </c>
      <c r="AN17" s="60">
        <v>48</v>
      </c>
      <c r="AO17" s="60" t="s">
        <v>115</v>
      </c>
      <c r="AP17" s="54" t="s">
        <v>183</v>
      </c>
      <c r="AQ17" s="35">
        <v>28350</v>
      </c>
      <c r="AR17" s="14"/>
    </row>
    <row r="18" spans="1:44" ht="16.5" customHeight="1" x14ac:dyDescent="0.15">
      <c r="A18" s="34" t="s">
        <v>28</v>
      </c>
      <c r="B18" s="3" t="s">
        <v>335</v>
      </c>
      <c r="C18" s="55" t="s">
        <v>378</v>
      </c>
      <c r="D18" s="13">
        <v>4.0999999999999996</v>
      </c>
      <c r="E18" s="13">
        <v>13.6</v>
      </c>
      <c r="F18" s="13">
        <v>31</v>
      </c>
      <c r="G18" s="13">
        <v>51.3</v>
      </c>
      <c r="H18" s="13">
        <f t="shared" si="0"/>
        <v>1.6548387096774193</v>
      </c>
      <c r="I18" s="1">
        <v>70.099999999999994</v>
      </c>
      <c r="J18" s="1">
        <v>4.3099999999999996</v>
      </c>
      <c r="K18" s="1">
        <v>1.64</v>
      </c>
      <c r="L18" s="4">
        <v>0.24</v>
      </c>
      <c r="M18" s="4">
        <v>9.5300000000000011</v>
      </c>
      <c r="N18" s="4">
        <v>0.34</v>
      </c>
      <c r="O18" s="4">
        <v>0.68</v>
      </c>
      <c r="P18" s="20">
        <v>1.7999999999999999E-2</v>
      </c>
      <c r="Q18" s="55" t="s">
        <v>378</v>
      </c>
      <c r="R18" s="57">
        <v>1300</v>
      </c>
      <c r="S18" s="55" t="s">
        <v>378</v>
      </c>
      <c r="T18" s="57">
        <v>1370</v>
      </c>
      <c r="U18" s="57">
        <v>1405</v>
      </c>
      <c r="V18" s="57">
        <v>1260</v>
      </c>
      <c r="W18" s="55" t="s">
        <v>378</v>
      </c>
      <c r="X18" s="22">
        <v>1300</v>
      </c>
      <c r="Y18" s="22">
        <v>1330</v>
      </c>
      <c r="Z18" s="13">
        <v>51</v>
      </c>
      <c r="AA18" s="13">
        <v>28.12</v>
      </c>
      <c r="AB18" s="27">
        <v>1.27</v>
      </c>
      <c r="AC18" s="27">
        <v>5.48</v>
      </c>
      <c r="AD18" s="27">
        <v>7.65</v>
      </c>
      <c r="AE18" s="27">
        <v>1.67</v>
      </c>
      <c r="AF18" s="27">
        <v>0.84</v>
      </c>
      <c r="AG18" s="27">
        <v>0.6</v>
      </c>
      <c r="AH18" s="59">
        <v>1.69</v>
      </c>
      <c r="AI18" s="59">
        <v>0.82</v>
      </c>
      <c r="AJ18" s="59">
        <v>0.1</v>
      </c>
      <c r="AK18" s="55" t="s">
        <v>378</v>
      </c>
      <c r="AL18" s="59">
        <v>0.03</v>
      </c>
      <c r="AM18" s="55" t="s">
        <v>378</v>
      </c>
      <c r="AN18" s="60">
        <v>55</v>
      </c>
      <c r="AO18" s="60" t="s">
        <v>115</v>
      </c>
      <c r="AP18" s="54" t="s">
        <v>183</v>
      </c>
      <c r="AQ18" s="35">
        <v>27510</v>
      </c>
      <c r="AR18" s="14"/>
    </row>
    <row r="19" spans="1:44" ht="16.5" customHeight="1" x14ac:dyDescent="0.15">
      <c r="A19" s="34" t="s">
        <v>29</v>
      </c>
      <c r="B19" s="3" t="s">
        <v>250</v>
      </c>
      <c r="C19" s="55" t="s">
        <v>378</v>
      </c>
      <c r="D19" s="13">
        <v>2.9</v>
      </c>
      <c r="E19" s="13">
        <v>8.3000000000000007</v>
      </c>
      <c r="F19" s="13">
        <v>35.299999999999997</v>
      </c>
      <c r="G19" s="13">
        <v>53.5</v>
      </c>
      <c r="H19" s="13">
        <f t="shared" si="0"/>
        <v>1.5155807365439096</v>
      </c>
      <c r="I19" s="1">
        <v>73.760000000000005</v>
      </c>
      <c r="J19" s="1">
        <v>5.4</v>
      </c>
      <c r="K19" s="1">
        <v>1.46</v>
      </c>
      <c r="L19" s="4">
        <v>0.57999999999999996</v>
      </c>
      <c r="M19" s="4">
        <v>10.25</v>
      </c>
      <c r="N19" s="4">
        <v>0.63</v>
      </c>
      <c r="O19" s="4">
        <v>0.6</v>
      </c>
      <c r="P19" s="20">
        <v>2.1999999999999999E-2</v>
      </c>
      <c r="Q19" s="55" t="s">
        <v>378</v>
      </c>
      <c r="R19" s="57">
        <v>1360</v>
      </c>
      <c r="S19" s="55" t="s">
        <v>378</v>
      </c>
      <c r="T19" s="57">
        <v>1415</v>
      </c>
      <c r="U19" s="57">
        <v>1445</v>
      </c>
      <c r="V19" s="57">
        <v>1355</v>
      </c>
      <c r="W19" s="55" t="s">
        <v>378</v>
      </c>
      <c r="X19" s="22">
        <v>1405</v>
      </c>
      <c r="Y19" s="22">
        <v>1460</v>
      </c>
      <c r="Z19" s="13">
        <v>65.39</v>
      </c>
      <c r="AA19" s="13">
        <v>17.84</v>
      </c>
      <c r="AB19" s="27">
        <v>0.75</v>
      </c>
      <c r="AC19" s="27">
        <v>7.76</v>
      </c>
      <c r="AD19" s="27">
        <v>1.8</v>
      </c>
      <c r="AE19" s="27">
        <v>0.89</v>
      </c>
      <c r="AF19" s="27">
        <v>0.56999999999999995</v>
      </c>
      <c r="AG19" s="27">
        <v>1.98</v>
      </c>
      <c r="AH19" s="59">
        <v>1.5</v>
      </c>
      <c r="AI19" s="59">
        <v>0.67</v>
      </c>
      <c r="AJ19" s="59">
        <v>0.04</v>
      </c>
      <c r="AK19" s="55" t="s">
        <v>378</v>
      </c>
      <c r="AL19" s="59">
        <v>0.05</v>
      </c>
      <c r="AM19" s="55" t="s">
        <v>378</v>
      </c>
      <c r="AN19" s="60">
        <v>46</v>
      </c>
      <c r="AO19" s="60" t="s">
        <v>115</v>
      </c>
      <c r="AP19" s="54" t="s">
        <v>185</v>
      </c>
      <c r="AQ19" s="35">
        <v>29904</v>
      </c>
      <c r="AR19" s="14"/>
    </row>
    <row r="20" spans="1:44" ht="16.5" customHeight="1" x14ac:dyDescent="0.15">
      <c r="A20" s="34" t="s">
        <v>30</v>
      </c>
      <c r="B20" s="54" t="s">
        <v>389</v>
      </c>
      <c r="C20" s="55" t="s">
        <v>378</v>
      </c>
      <c r="D20" s="13">
        <v>5</v>
      </c>
      <c r="E20" s="13">
        <v>8.8000000000000007</v>
      </c>
      <c r="F20" s="13">
        <v>40.799999999999997</v>
      </c>
      <c r="G20" s="13">
        <v>45.400000000000006</v>
      </c>
      <c r="H20" s="13">
        <f t="shared" si="0"/>
        <v>1.112745098039216</v>
      </c>
      <c r="I20" s="1">
        <v>73</v>
      </c>
      <c r="J20" s="1">
        <v>5.27</v>
      </c>
      <c r="K20" s="1">
        <v>1.43</v>
      </c>
      <c r="L20" s="4">
        <v>0.48</v>
      </c>
      <c r="M20" s="4">
        <v>10.559999999999988</v>
      </c>
      <c r="N20" s="4">
        <v>0.55000000000000004</v>
      </c>
      <c r="O20" s="4">
        <v>0.79</v>
      </c>
      <c r="P20" s="20">
        <v>8.9999999999999993E-3</v>
      </c>
      <c r="Q20" s="55" t="s">
        <v>378</v>
      </c>
      <c r="R20" s="57">
        <v>1270</v>
      </c>
      <c r="S20" s="55" t="s">
        <v>378</v>
      </c>
      <c r="T20" s="57">
        <v>1300</v>
      </c>
      <c r="U20" s="57">
        <v>1330</v>
      </c>
      <c r="V20" s="57">
        <v>1220</v>
      </c>
      <c r="W20" s="55" t="s">
        <v>378</v>
      </c>
      <c r="X20" s="22">
        <v>1255</v>
      </c>
      <c r="Y20" s="22">
        <v>1285</v>
      </c>
      <c r="Z20" s="13">
        <v>61.9</v>
      </c>
      <c r="AA20" s="13">
        <v>20.47</v>
      </c>
      <c r="AB20" s="27">
        <v>0.99</v>
      </c>
      <c r="AC20" s="27">
        <v>3.81</v>
      </c>
      <c r="AD20" s="27">
        <v>5.19</v>
      </c>
      <c r="AE20" s="27">
        <v>1.21</v>
      </c>
      <c r="AF20" s="27">
        <v>1.02</v>
      </c>
      <c r="AG20" s="27">
        <v>1.75</v>
      </c>
      <c r="AH20" s="59">
        <v>1.98</v>
      </c>
      <c r="AI20" s="59">
        <v>0.16</v>
      </c>
      <c r="AJ20" s="59">
        <v>0.01</v>
      </c>
      <c r="AK20" s="55" t="s">
        <v>378</v>
      </c>
      <c r="AL20" s="59">
        <v>0.02</v>
      </c>
      <c r="AM20" s="55" t="s">
        <v>378</v>
      </c>
      <c r="AN20" s="60">
        <v>48</v>
      </c>
      <c r="AO20" s="60" t="s">
        <v>115</v>
      </c>
      <c r="AP20" s="54" t="s">
        <v>177</v>
      </c>
      <c r="AQ20" s="35">
        <v>29106</v>
      </c>
      <c r="AR20" s="14"/>
    </row>
    <row r="21" spans="1:44" ht="16.5" customHeight="1" x14ac:dyDescent="0.15">
      <c r="A21" s="34" t="s">
        <v>31</v>
      </c>
      <c r="B21" s="3" t="s">
        <v>207</v>
      </c>
      <c r="C21" s="55" t="s">
        <v>378</v>
      </c>
      <c r="D21" s="13">
        <v>4.5999999999999996</v>
      </c>
      <c r="E21" s="13">
        <v>10.6</v>
      </c>
      <c r="F21" s="13">
        <v>41.6</v>
      </c>
      <c r="G21" s="13">
        <v>43.2</v>
      </c>
      <c r="H21" s="13">
        <f t="shared" si="0"/>
        <v>1.0384615384615385</v>
      </c>
      <c r="I21" s="1">
        <v>70.599999999999994</v>
      </c>
      <c r="J21" s="1">
        <v>5.41</v>
      </c>
      <c r="K21" s="1">
        <v>1.19</v>
      </c>
      <c r="L21" s="4">
        <v>0.72</v>
      </c>
      <c r="M21" s="4">
        <v>10.970000000000013</v>
      </c>
      <c r="N21" s="4">
        <v>0.77</v>
      </c>
      <c r="O21" s="4">
        <v>0.49</v>
      </c>
      <c r="P21" s="20">
        <v>0.01</v>
      </c>
      <c r="Q21" s="55" t="s">
        <v>378</v>
      </c>
      <c r="R21" s="57" t="s">
        <v>119</v>
      </c>
      <c r="S21" s="55" t="s">
        <v>378</v>
      </c>
      <c r="T21" s="57" t="s">
        <v>119</v>
      </c>
      <c r="U21" s="57" t="s">
        <v>119</v>
      </c>
      <c r="V21" s="57" t="s">
        <v>119</v>
      </c>
      <c r="W21" s="55" t="s">
        <v>378</v>
      </c>
      <c r="X21" s="22" t="s">
        <v>119</v>
      </c>
      <c r="Y21" s="22" t="s">
        <v>119</v>
      </c>
      <c r="Z21" s="13">
        <v>48.7</v>
      </c>
      <c r="AA21" s="13">
        <v>36.75</v>
      </c>
      <c r="AB21" s="27">
        <v>2.84</v>
      </c>
      <c r="AC21" s="27">
        <v>5.35</v>
      </c>
      <c r="AD21" s="27">
        <v>1.89</v>
      </c>
      <c r="AE21" s="27">
        <v>0.66</v>
      </c>
      <c r="AF21" s="27">
        <v>0.52</v>
      </c>
      <c r="AG21" s="27">
        <v>0.41</v>
      </c>
      <c r="AH21" s="59">
        <v>1.22</v>
      </c>
      <c r="AI21" s="59">
        <v>0.46</v>
      </c>
      <c r="AJ21" s="59">
        <v>0.01</v>
      </c>
      <c r="AK21" s="55" t="s">
        <v>378</v>
      </c>
      <c r="AL21" s="59">
        <v>0.1</v>
      </c>
      <c r="AM21" s="55" t="s">
        <v>378</v>
      </c>
      <c r="AN21" s="60">
        <v>39</v>
      </c>
      <c r="AO21" s="60" t="s">
        <v>115</v>
      </c>
      <c r="AP21" s="54" t="s">
        <v>181</v>
      </c>
      <c r="AQ21" s="35">
        <v>28434</v>
      </c>
      <c r="AR21" s="14"/>
    </row>
    <row r="22" spans="1:44" ht="16.5" customHeight="1" x14ac:dyDescent="0.15">
      <c r="A22" s="34" t="s">
        <v>32</v>
      </c>
      <c r="B22" s="3" t="s">
        <v>274</v>
      </c>
      <c r="C22" s="55" t="s">
        <v>378</v>
      </c>
      <c r="D22" s="13">
        <v>3.5</v>
      </c>
      <c r="E22" s="13">
        <v>9.1</v>
      </c>
      <c r="F22" s="13">
        <v>32.9</v>
      </c>
      <c r="G22" s="13">
        <v>54.5</v>
      </c>
      <c r="H22" s="13">
        <f t="shared" si="0"/>
        <v>1.6565349544072949</v>
      </c>
      <c r="I22" s="1">
        <v>75.5</v>
      </c>
      <c r="J22" s="1">
        <v>4.72</v>
      </c>
      <c r="K22" s="1">
        <v>1.47</v>
      </c>
      <c r="L22" s="4">
        <v>0.43</v>
      </c>
      <c r="M22" s="4">
        <v>8.4499999999999886</v>
      </c>
      <c r="N22" s="4">
        <v>0.49</v>
      </c>
      <c r="O22" s="4">
        <v>0.63</v>
      </c>
      <c r="P22" s="20">
        <v>1.6E-2</v>
      </c>
      <c r="Q22" s="55" t="s">
        <v>378</v>
      </c>
      <c r="R22" s="57">
        <v>1535</v>
      </c>
      <c r="S22" s="55" t="s">
        <v>378</v>
      </c>
      <c r="T22" s="57">
        <v>1550</v>
      </c>
      <c r="U22" s="57">
        <v>1570</v>
      </c>
      <c r="V22" s="57">
        <v>1390</v>
      </c>
      <c r="W22" s="55" t="s">
        <v>378</v>
      </c>
      <c r="X22" s="22">
        <v>1430</v>
      </c>
      <c r="Y22" s="22">
        <v>1465</v>
      </c>
      <c r="Z22" s="13">
        <v>45.9</v>
      </c>
      <c r="AA22" s="13">
        <v>34.799999999999997</v>
      </c>
      <c r="AB22" s="27">
        <v>1.75</v>
      </c>
      <c r="AC22" s="27">
        <v>4.97</v>
      </c>
      <c r="AD22" s="27">
        <v>5.54</v>
      </c>
      <c r="AE22" s="27">
        <v>1.98</v>
      </c>
      <c r="AF22" s="27">
        <v>0.53</v>
      </c>
      <c r="AG22" s="27">
        <v>0.5</v>
      </c>
      <c r="AH22" s="59">
        <v>1.57</v>
      </c>
      <c r="AI22" s="59">
        <v>0.59</v>
      </c>
      <c r="AJ22" s="59">
        <v>0.09</v>
      </c>
      <c r="AK22" s="55" t="s">
        <v>378</v>
      </c>
      <c r="AL22" s="59">
        <v>0.04</v>
      </c>
      <c r="AM22" s="55" t="s">
        <v>378</v>
      </c>
      <c r="AN22" s="60">
        <v>56</v>
      </c>
      <c r="AO22" s="60" t="s">
        <v>115</v>
      </c>
      <c r="AP22" s="54" t="s">
        <v>186</v>
      </c>
      <c r="AQ22" s="35">
        <v>29610</v>
      </c>
      <c r="AR22" s="14"/>
    </row>
    <row r="23" spans="1:44" ht="16.5" customHeight="1" x14ac:dyDescent="0.15">
      <c r="A23" s="34" t="s">
        <v>33</v>
      </c>
      <c r="B23" s="50" t="s">
        <v>265</v>
      </c>
      <c r="C23" s="55" t="s">
        <v>378</v>
      </c>
      <c r="D23" s="13">
        <v>3.7</v>
      </c>
      <c r="E23" s="13">
        <v>13.7</v>
      </c>
      <c r="F23" s="13">
        <v>27.2</v>
      </c>
      <c r="G23" s="13">
        <v>55.400000000000006</v>
      </c>
      <c r="H23" s="13">
        <f t="shared" si="0"/>
        <v>2.0367647058823533</v>
      </c>
      <c r="I23" s="1">
        <v>71.5</v>
      </c>
      <c r="J23" s="1">
        <v>4.03</v>
      </c>
      <c r="K23" s="1">
        <v>1.67</v>
      </c>
      <c r="L23" s="4">
        <v>0.41</v>
      </c>
      <c r="M23" s="4">
        <v>8.1599999999999966</v>
      </c>
      <c r="N23" s="4">
        <v>0.61</v>
      </c>
      <c r="O23" s="4">
        <v>1.44</v>
      </c>
      <c r="P23" s="20">
        <v>8.9999999999999993E-3</v>
      </c>
      <c r="Q23" s="55" t="s">
        <v>378</v>
      </c>
      <c r="R23" s="57">
        <v>1340</v>
      </c>
      <c r="S23" s="55" t="s">
        <v>378</v>
      </c>
      <c r="T23" s="57">
        <v>1425</v>
      </c>
      <c r="U23" s="57">
        <v>1440</v>
      </c>
      <c r="V23" s="57">
        <v>1280</v>
      </c>
      <c r="W23" s="55" t="s">
        <v>378</v>
      </c>
      <c r="X23" s="22">
        <v>1360</v>
      </c>
      <c r="Y23" s="22">
        <v>1395</v>
      </c>
      <c r="Z23" s="13">
        <v>45.5</v>
      </c>
      <c r="AA23" s="13">
        <v>31.33</v>
      </c>
      <c r="AB23" s="27">
        <v>1.56</v>
      </c>
      <c r="AC23" s="27">
        <v>3.74</v>
      </c>
      <c r="AD23" s="27">
        <v>8.14</v>
      </c>
      <c r="AE23" s="27">
        <v>2.21</v>
      </c>
      <c r="AF23" s="27">
        <v>0.13</v>
      </c>
      <c r="AG23" s="27">
        <v>0.56999999999999995</v>
      </c>
      <c r="AH23" s="59">
        <v>3.6</v>
      </c>
      <c r="AI23" s="59">
        <v>1.69</v>
      </c>
      <c r="AJ23" s="59">
        <v>0.06</v>
      </c>
      <c r="AK23" s="55" t="s">
        <v>378</v>
      </c>
      <c r="AL23" s="59">
        <v>0.03</v>
      </c>
      <c r="AM23" s="55" t="s">
        <v>378</v>
      </c>
      <c r="AN23" s="60">
        <v>49</v>
      </c>
      <c r="AO23" s="60">
        <v>0.5</v>
      </c>
      <c r="AP23" s="54" t="s">
        <v>193</v>
      </c>
      <c r="AQ23" s="35">
        <v>27510</v>
      </c>
      <c r="AR23" s="29"/>
    </row>
    <row r="24" spans="1:44" ht="16.5" customHeight="1" x14ac:dyDescent="0.15">
      <c r="A24" s="34" t="s">
        <v>34</v>
      </c>
      <c r="B24" s="3" t="s">
        <v>266</v>
      </c>
      <c r="C24" s="55" t="s">
        <v>378</v>
      </c>
      <c r="D24" s="13">
        <v>3.5</v>
      </c>
      <c r="E24" s="13">
        <v>12.9</v>
      </c>
      <c r="F24" s="13">
        <v>30.9</v>
      </c>
      <c r="G24" s="13">
        <v>52.7</v>
      </c>
      <c r="H24" s="13">
        <f t="shared" si="0"/>
        <v>1.7055016181229776</v>
      </c>
      <c r="I24" s="1">
        <v>71.099999999999994</v>
      </c>
      <c r="J24" s="1">
        <v>4.2300000000000004</v>
      </c>
      <c r="K24" s="1">
        <v>1.76</v>
      </c>
      <c r="L24" s="4">
        <v>0.66</v>
      </c>
      <c r="M24" s="4">
        <v>8.8799999999999955</v>
      </c>
      <c r="N24" s="4">
        <v>0.86</v>
      </c>
      <c r="O24" s="4">
        <v>1.5</v>
      </c>
      <c r="P24" s="20">
        <v>1.7999999999999999E-2</v>
      </c>
      <c r="Q24" s="55" t="s">
        <v>378</v>
      </c>
      <c r="R24" s="57">
        <v>1330</v>
      </c>
      <c r="S24" s="55" t="s">
        <v>378</v>
      </c>
      <c r="T24" s="57">
        <v>1400</v>
      </c>
      <c r="U24" s="57">
        <v>1425</v>
      </c>
      <c r="V24" s="57">
        <v>1290</v>
      </c>
      <c r="W24" s="55" t="s">
        <v>378</v>
      </c>
      <c r="X24" s="22">
        <v>1340</v>
      </c>
      <c r="Y24" s="22">
        <v>1365</v>
      </c>
      <c r="Z24" s="13">
        <v>48</v>
      </c>
      <c r="AA24" s="13">
        <v>29.39</v>
      </c>
      <c r="AB24" s="27">
        <v>1.26</v>
      </c>
      <c r="AC24" s="27">
        <v>5</v>
      </c>
      <c r="AD24" s="27">
        <v>7.13</v>
      </c>
      <c r="AE24" s="27">
        <v>2.6</v>
      </c>
      <c r="AF24" s="27">
        <v>0.28999999999999998</v>
      </c>
      <c r="AG24" s="27">
        <v>0.83</v>
      </c>
      <c r="AH24" s="59">
        <v>3.74</v>
      </c>
      <c r="AI24" s="59">
        <v>0.14000000000000001</v>
      </c>
      <c r="AJ24" s="59">
        <v>0.09</v>
      </c>
      <c r="AK24" s="55" t="s">
        <v>378</v>
      </c>
      <c r="AL24" s="59">
        <v>0.04</v>
      </c>
      <c r="AM24" s="55" t="s">
        <v>378</v>
      </c>
      <c r="AN24" s="60">
        <v>46</v>
      </c>
      <c r="AO24" s="60">
        <v>0.5</v>
      </c>
      <c r="AP24" s="54" t="s">
        <v>193</v>
      </c>
      <c r="AQ24" s="35">
        <v>27888</v>
      </c>
      <c r="AR24" s="14"/>
    </row>
    <row r="25" spans="1:44" ht="16.5" customHeight="1" x14ac:dyDescent="0.15">
      <c r="A25" s="34" t="s">
        <v>35</v>
      </c>
      <c r="B25" s="50" t="s">
        <v>267</v>
      </c>
      <c r="C25" s="55" t="s">
        <v>378</v>
      </c>
      <c r="D25" s="13">
        <v>2.4</v>
      </c>
      <c r="E25" s="13">
        <v>14.43</v>
      </c>
      <c r="F25" s="13">
        <v>24.1</v>
      </c>
      <c r="G25" s="13">
        <v>59.07</v>
      </c>
      <c r="H25" s="13">
        <f t="shared" si="0"/>
        <v>2.45103734439834</v>
      </c>
      <c r="I25" s="1">
        <v>71.91</v>
      </c>
      <c r="J25" s="1">
        <v>3.98</v>
      </c>
      <c r="K25" s="1">
        <v>1.66</v>
      </c>
      <c r="L25" s="4">
        <v>0.39</v>
      </c>
      <c r="M25" s="4">
        <v>7.2800000000000011</v>
      </c>
      <c r="N25" s="4">
        <v>0.52</v>
      </c>
      <c r="O25" s="4">
        <v>0.9</v>
      </c>
      <c r="P25" s="20">
        <v>1.2999999999999999E-2</v>
      </c>
      <c r="Q25" s="55" t="s">
        <v>378</v>
      </c>
      <c r="R25" s="57">
        <v>1310</v>
      </c>
      <c r="S25" s="55" t="s">
        <v>378</v>
      </c>
      <c r="T25" s="57">
        <v>1370</v>
      </c>
      <c r="U25" s="57">
        <v>1385</v>
      </c>
      <c r="V25" s="57">
        <v>1310</v>
      </c>
      <c r="W25" s="55" t="s">
        <v>378</v>
      </c>
      <c r="X25" s="22">
        <v>1370</v>
      </c>
      <c r="Y25" s="22" t="s">
        <v>118</v>
      </c>
      <c r="Z25" s="13">
        <v>45.92</v>
      </c>
      <c r="AA25" s="13">
        <v>32.9</v>
      </c>
      <c r="AB25" s="27">
        <v>1.78</v>
      </c>
      <c r="AC25" s="27">
        <v>2.93</v>
      </c>
      <c r="AD25" s="27">
        <v>8.5399999999999991</v>
      </c>
      <c r="AE25" s="27">
        <v>1.69</v>
      </c>
      <c r="AF25" s="27">
        <v>7.0000000000000007E-2</v>
      </c>
      <c r="AG25" s="27">
        <v>0.57999999999999996</v>
      </c>
      <c r="AH25" s="59">
        <v>1.63</v>
      </c>
      <c r="AI25" s="59">
        <v>2.04</v>
      </c>
      <c r="AJ25" s="59">
        <v>0.64</v>
      </c>
      <c r="AK25" s="55" t="s">
        <v>378</v>
      </c>
      <c r="AL25" s="59">
        <v>0.04</v>
      </c>
      <c r="AM25" s="55" t="s">
        <v>378</v>
      </c>
      <c r="AN25" s="60">
        <v>52</v>
      </c>
      <c r="AO25" s="60">
        <v>0.5</v>
      </c>
      <c r="AP25" s="54" t="s">
        <v>193</v>
      </c>
      <c r="AQ25" s="35">
        <v>27888</v>
      </c>
      <c r="AR25" s="14"/>
    </row>
    <row r="26" spans="1:44" ht="16.5" customHeight="1" x14ac:dyDescent="0.15">
      <c r="A26" s="34" t="s">
        <v>36</v>
      </c>
      <c r="B26" s="3" t="s">
        <v>268</v>
      </c>
      <c r="C26" s="55" t="s">
        <v>378</v>
      </c>
      <c r="D26" s="13">
        <v>2.78</v>
      </c>
      <c r="E26" s="13">
        <v>13.73</v>
      </c>
      <c r="F26" s="13">
        <v>26.4</v>
      </c>
      <c r="G26" s="13">
        <v>57.09</v>
      </c>
      <c r="H26" s="13">
        <f t="shared" si="0"/>
        <v>2.1625000000000001</v>
      </c>
      <c r="I26" s="1">
        <v>71.61</v>
      </c>
      <c r="J26" s="1">
        <v>4.1100000000000003</v>
      </c>
      <c r="K26" s="1">
        <v>1.7</v>
      </c>
      <c r="L26" s="4">
        <v>0.52</v>
      </c>
      <c r="M26" s="4">
        <v>7.9399999999999977</v>
      </c>
      <c r="N26" s="4">
        <v>0.66</v>
      </c>
      <c r="O26" s="4">
        <v>1</v>
      </c>
      <c r="P26" s="20">
        <v>1.4999999999999999E-2</v>
      </c>
      <c r="Q26" s="55" t="s">
        <v>378</v>
      </c>
      <c r="R26" s="57">
        <v>1330</v>
      </c>
      <c r="S26" s="55" t="s">
        <v>378</v>
      </c>
      <c r="T26" s="57">
        <v>1395</v>
      </c>
      <c r="U26" s="57">
        <v>1425</v>
      </c>
      <c r="V26" s="57">
        <v>1290</v>
      </c>
      <c r="W26" s="55" t="s">
        <v>378</v>
      </c>
      <c r="X26" s="22">
        <v>1350</v>
      </c>
      <c r="Y26" s="22" t="s">
        <v>118</v>
      </c>
      <c r="Z26" s="13">
        <v>46.54</v>
      </c>
      <c r="AA26" s="13">
        <v>28.56</v>
      </c>
      <c r="AB26" s="27">
        <v>1.58</v>
      </c>
      <c r="AC26" s="27">
        <v>4.46</v>
      </c>
      <c r="AD26" s="27">
        <v>9.84</v>
      </c>
      <c r="AE26" s="27">
        <v>2.2200000000000002</v>
      </c>
      <c r="AF26" s="27">
        <v>0.2</v>
      </c>
      <c r="AG26" s="27">
        <v>0.86</v>
      </c>
      <c r="AH26" s="59">
        <v>0.8</v>
      </c>
      <c r="AI26" s="59">
        <v>2.4500000000000002</v>
      </c>
      <c r="AJ26" s="59">
        <v>0.66</v>
      </c>
      <c r="AK26" s="55" t="s">
        <v>378</v>
      </c>
      <c r="AL26" s="59">
        <v>0.04</v>
      </c>
      <c r="AM26" s="55" t="s">
        <v>378</v>
      </c>
      <c r="AN26" s="60">
        <v>50</v>
      </c>
      <c r="AO26" s="60" t="s">
        <v>115</v>
      </c>
      <c r="AP26" s="54" t="s">
        <v>193</v>
      </c>
      <c r="AQ26" s="35">
        <v>27846</v>
      </c>
      <c r="AR26" s="14"/>
    </row>
    <row r="27" spans="1:44" ht="16.5" customHeight="1" x14ac:dyDescent="0.15">
      <c r="A27" s="34" t="s">
        <v>37</v>
      </c>
      <c r="B27" s="3" t="s">
        <v>176</v>
      </c>
      <c r="C27" s="55" t="s">
        <v>378</v>
      </c>
      <c r="D27" s="13">
        <v>4.21</v>
      </c>
      <c r="E27" s="13">
        <v>6.8</v>
      </c>
      <c r="F27" s="13">
        <v>41.51</v>
      </c>
      <c r="G27" s="13">
        <v>47.480000000000004</v>
      </c>
      <c r="H27" s="13">
        <f t="shared" si="0"/>
        <v>1.1438207660804627</v>
      </c>
      <c r="I27" s="1">
        <v>73.489999999999995</v>
      </c>
      <c r="J27" s="1">
        <v>5.31</v>
      </c>
      <c r="K27" s="1">
        <v>1.45</v>
      </c>
      <c r="L27" s="4">
        <v>0.41</v>
      </c>
      <c r="M27" s="4">
        <v>12.240000000000009</v>
      </c>
      <c r="N27" s="4">
        <v>0.48</v>
      </c>
      <c r="O27" s="4">
        <v>1.01</v>
      </c>
      <c r="P27" s="20">
        <v>1.7000000000000001E-2</v>
      </c>
      <c r="Q27" s="55" t="s">
        <v>378</v>
      </c>
      <c r="R27" s="57">
        <v>1170</v>
      </c>
      <c r="S27" s="55" t="s">
        <v>378</v>
      </c>
      <c r="T27" s="57">
        <v>1285</v>
      </c>
      <c r="U27" s="57" t="s">
        <v>118</v>
      </c>
      <c r="V27" s="57">
        <v>1120</v>
      </c>
      <c r="W27" s="55" t="s">
        <v>378</v>
      </c>
      <c r="X27" s="22">
        <v>1250</v>
      </c>
      <c r="Y27" s="22" t="s">
        <v>118</v>
      </c>
      <c r="Z27" s="13">
        <v>66.34</v>
      </c>
      <c r="AA27" s="13">
        <v>12.06</v>
      </c>
      <c r="AB27" s="27">
        <v>0.68</v>
      </c>
      <c r="AC27" s="27">
        <v>5.0599999999999996</v>
      </c>
      <c r="AD27" s="27">
        <v>8.4</v>
      </c>
      <c r="AE27" s="27">
        <v>1.64</v>
      </c>
      <c r="AF27" s="27">
        <v>1.04</v>
      </c>
      <c r="AG27" s="27">
        <v>1.23</v>
      </c>
      <c r="AH27" s="59">
        <v>2.5299999999999998</v>
      </c>
      <c r="AI27" s="59">
        <v>0.08</v>
      </c>
      <c r="AJ27" s="59">
        <v>0.02</v>
      </c>
      <c r="AK27" s="55" t="s">
        <v>378</v>
      </c>
      <c r="AL27" s="59">
        <v>0.02</v>
      </c>
      <c r="AM27" s="55" t="s">
        <v>378</v>
      </c>
      <c r="AN27" s="60">
        <v>49</v>
      </c>
      <c r="AO27" s="60" t="s">
        <v>115</v>
      </c>
      <c r="AP27" s="54" t="s">
        <v>177</v>
      </c>
      <c r="AQ27" s="35">
        <v>29106</v>
      </c>
      <c r="AR27" s="14"/>
    </row>
    <row r="28" spans="1:44" ht="16.5" customHeight="1" x14ac:dyDescent="0.15">
      <c r="A28" s="34" t="s">
        <v>38</v>
      </c>
      <c r="B28" s="3" t="s">
        <v>195</v>
      </c>
      <c r="C28" s="55" t="s">
        <v>378</v>
      </c>
      <c r="D28" s="13">
        <v>4.72</v>
      </c>
      <c r="E28" s="13">
        <v>7.14</v>
      </c>
      <c r="F28" s="13">
        <v>38.08</v>
      </c>
      <c r="G28" s="13">
        <v>50.06</v>
      </c>
      <c r="H28" s="13">
        <f t="shared" si="0"/>
        <v>1.3146008403361347</v>
      </c>
      <c r="I28" s="1">
        <v>72.66</v>
      </c>
      <c r="J28" s="1">
        <v>5.35</v>
      </c>
      <c r="K28" s="1">
        <v>1.57</v>
      </c>
      <c r="L28" s="4">
        <v>0.44</v>
      </c>
      <c r="M28" s="4">
        <v>12.490000000000023</v>
      </c>
      <c r="N28" s="4">
        <v>0.49</v>
      </c>
      <c r="O28" s="4">
        <v>0.61</v>
      </c>
      <c r="P28" s="20">
        <v>1.7999999999999999E-2</v>
      </c>
      <c r="Q28" s="55" t="s">
        <v>378</v>
      </c>
      <c r="R28" s="57">
        <v>1420</v>
      </c>
      <c r="S28" s="55" t="s">
        <v>378</v>
      </c>
      <c r="T28" s="57" t="s">
        <v>120</v>
      </c>
      <c r="U28" s="57" t="s">
        <v>118</v>
      </c>
      <c r="V28" s="57">
        <v>1225</v>
      </c>
      <c r="W28" s="55" t="s">
        <v>378</v>
      </c>
      <c r="X28" s="22">
        <v>1410</v>
      </c>
      <c r="Y28" s="22" t="s">
        <v>118</v>
      </c>
      <c r="Z28" s="13">
        <v>55.24</v>
      </c>
      <c r="AA28" s="13">
        <v>27.5</v>
      </c>
      <c r="AB28" s="27">
        <v>0.9</v>
      </c>
      <c r="AC28" s="27">
        <v>5.55</v>
      </c>
      <c r="AD28" s="27">
        <v>3.98</v>
      </c>
      <c r="AE28" s="27">
        <v>1.22</v>
      </c>
      <c r="AF28" s="27">
        <v>2.46</v>
      </c>
      <c r="AG28" s="27">
        <v>0.6</v>
      </c>
      <c r="AH28" s="59">
        <v>1.52</v>
      </c>
      <c r="AI28" s="59">
        <v>0.22</v>
      </c>
      <c r="AJ28" s="59">
        <v>0.01</v>
      </c>
      <c r="AK28" s="55" t="s">
        <v>378</v>
      </c>
      <c r="AL28" s="59">
        <v>0.03</v>
      </c>
      <c r="AM28" s="55" t="s">
        <v>378</v>
      </c>
      <c r="AN28" s="60">
        <v>44</v>
      </c>
      <c r="AO28" s="60">
        <v>0.5</v>
      </c>
      <c r="AP28" s="54" t="s">
        <v>177</v>
      </c>
      <c r="AQ28" s="35">
        <v>28980</v>
      </c>
      <c r="AR28" s="14"/>
    </row>
    <row r="29" spans="1:44" ht="16.5" customHeight="1" x14ac:dyDescent="0.15">
      <c r="A29" s="34" t="s">
        <v>39</v>
      </c>
      <c r="B29" s="3" t="s">
        <v>196</v>
      </c>
      <c r="C29" s="55" t="s">
        <v>378</v>
      </c>
      <c r="D29" s="13">
        <v>4.66</v>
      </c>
      <c r="E29" s="13">
        <v>7.85</v>
      </c>
      <c r="F29" s="13">
        <v>37.78</v>
      </c>
      <c r="G29" s="13">
        <v>49.71</v>
      </c>
      <c r="H29" s="13">
        <f t="shared" si="0"/>
        <v>1.3157755426151403</v>
      </c>
      <c r="I29" s="1">
        <v>72.02</v>
      </c>
      <c r="J29" s="1">
        <v>5.35</v>
      </c>
      <c r="K29" s="1">
        <v>1.58</v>
      </c>
      <c r="L29" s="4">
        <v>0.56000000000000005</v>
      </c>
      <c r="M29" s="4">
        <v>12.260000000000005</v>
      </c>
      <c r="N29" s="4">
        <v>0.61</v>
      </c>
      <c r="O29" s="4">
        <v>0.6</v>
      </c>
      <c r="P29" s="20">
        <v>1.4999999999999999E-2</v>
      </c>
      <c r="Q29" s="55" t="s">
        <v>378</v>
      </c>
      <c r="R29" s="57">
        <v>1400</v>
      </c>
      <c r="S29" s="55" t="s">
        <v>378</v>
      </c>
      <c r="T29" s="57">
        <v>1470</v>
      </c>
      <c r="U29" s="57" t="s">
        <v>118</v>
      </c>
      <c r="V29" s="57">
        <v>1205</v>
      </c>
      <c r="W29" s="55" t="s">
        <v>378</v>
      </c>
      <c r="X29" s="22">
        <v>1355</v>
      </c>
      <c r="Y29" s="22" t="s">
        <v>118</v>
      </c>
      <c r="Z29" s="13">
        <v>55.13</v>
      </c>
      <c r="AA29" s="13">
        <v>25.76</v>
      </c>
      <c r="AB29" s="27">
        <v>0.8</v>
      </c>
      <c r="AC29" s="27">
        <v>6.82</v>
      </c>
      <c r="AD29" s="27">
        <v>4.08</v>
      </c>
      <c r="AE29" s="27">
        <v>1.67</v>
      </c>
      <c r="AF29" s="27">
        <v>2.4</v>
      </c>
      <c r="AG29" s="27">
        <v>0.7</v>
      </c>
      <c r="AH29" s="59">
        <v>1.5</v>
      </c>
      <c r="AI29" s="59">
        <v>0.22</v>
      </c>
      <c r="AJ29" s="59">
        <v>0.01</v>
      </c>
      <c r="AK29" s="55" t="s">
        <v>378</v>
      </c>
      <c r="AL29" s="59">
        <v>0.03</v>
      </c>
      <c r="AM29" s="55" t="s">
        <v>378</v>
      </c>
      <c r="AN29" s="60">
        <v>43</v>
      </c>
      <c r="AO29" s="60">
        <v>0.5</v>
      </c>
      <c r="AP29" s="54" t="s">
        <v>177</v>
      </c>
      <c r="AQ29" s="35">
        <v>28770</v>
      </c>
      <c r="AR29" s="14"/>
    </row>
    <row r="30" spans="1:44" ht="16.5" customHeight="1" x14ac:dyDescent="0.15">
      <c r="A30" s="34" t="s">
        <v>4</v>
      </c>
      <c r="B30" s="3" t="s">
        <v>197</v>
      </c>
      <c r="C30" s="55" t="s">
        <v>378</v>
      </c>
      <c r="D30" s="16">
        <v>10.14</v>
      </c>
      <c r="E30" s="16">
        <v>12.48</v>
      </c>
      <c r="F30" s="16">
        <v>34.74</v>
      </c>
      <c r="G30" s="16">
        <v>42.64</v>
      </c>
      <c r="H30" s="13">
        <f t="shared" si="0"/>
        <v>1.2274035693724812</v>
      </c>
      <c r="I30" s="1">
        <v>66.150000000000006</v>
      </c>
      <c r="J30" s="1">
        <v>4.9800000000000004</v>
      </c>
      <c r="K30" s="1">
        <v>1.2</v>
      </c>
      <c r="L30" s="4">
        <v>0.28999999999999998</v>
      </c>
      <c r="M30" s="4">
        <v>13.489999999999981</v>
      </c>
      <c r="N30" s="4">
        <v>0.49</v>
      </c>
      <c r="O30" s="4">
        <v>1.41</v>
      </c>
      <c r="P30" s="20">
        <v>1.7999999999999999E-2</v>
      </c>
      <c r="Q30" s="55" t="s">
        <v>378</v>
      </c>
      <c r="R30" s="57">
        <v>1330</v>
      </c>
      <c r="S30" s="55" t="s">
        <v>378</v>
      </c>
      <c r="T30" s="57">
        <v>1420</v>
      </c>
      <c r="U30" s="57">
        <v>1465</v>
      </c>
      <c r="V30" s="57">
        <v>1270</v>
      </c>
      <c r="W30" s="55" t="s">
        <v>378</v>
      </c>
      <c r="X30" s="22">
        <v>1325</v>
      </c>
      <c r="Y30" s="22">
        <v>1365</v>
      </c>
      <c r="Z30" s="13">
        <v>63.22</v>
      </c>
      <c r="AA30" s="13">
        <v>19.91</v>
      </c>
      <c r="AB30" s="27">
        <v>0.95</v>
      </c>
      <c r="AC30" s="27">
        <v>4.8099999999999996</v>
      </c>
      <c r="AD30" s="27">
        <v>3.38</v>
      </c>
      <c r="AE30" s="27">
        <v>0.98</v>
      </c>
      <c r="AF30" s="27">
        <v>1.36</v>
      </c>
      <c r="AG30" s="27">
        <v>1.21</v>
      </c>
      <c r="AH30" s="59">
        <v>3.52</v>
      </c>
      <c r="AI30" s="59">
        <v>7.0000000000000007E-2</v>
      </c>
      <c r="AJ30" s="59">
        <v>0.02</v>
      </c>
      <c r="AK30" s="55" t="s">
        <v>378</v>
      </c>
      <c r="AL30" s="59">
        <v>0.04</v>
      </c>
      <c r="AM30" s="55" t="s">
        <v>378</v>
      </c>
      <c r="AN30" s="60">
        <v>48</v>
      </c>
      <c r="AO30" s="60" t="s">
        <v>116</v>
      </c>
      <c r="AP30" s="54" t="s">
        <v>177</v>
      </c>
      <c r="AQ30" s="35">
        <v>24780</v>
      </c>
      <c r="AR30" s="14"/>
    </row>
    <row r="31" spans="1:44" ht="16.5" customHeight="1" x14ac:dyDescent="0.15">
      <c r="A31" s="34" t="s">
        <v>40</v>
      </c>
      <c r="B31" s="3" t="s">
        <v>275</v>
      </c>
      <c r="C31" s="55" t="s">
        <v>378</v>
      </c>
      <c r="D31" s="13">
        <v>5.21</v>
      </c>
      <c r="E31" s="13">
        <v>10.24</v>
      </c>
      <c r="F31" s="13">
        <v>27.66</v>
      </c>
      <c r="G31" s="13">
        <v>56.89</v>
      </c>
      <c r="H31" s="13">
        <f t="shared" si="0"/>
        <v>2.0567606652205352</v>
      </c>
      <c r="I31" s="1">
        <v>71.900000000000006</v>
      </c>
      <c r="J31" s="1">
        <v>4.4000000000000004</v>
      </c>
      <c r="K31" s="1">
        <v>0.9</v>
      </c>
      <c r="L31" s="4">
        <v>0.56000000000000005</v>
      </c>
      <c r="M31" s="4">
        <v>11.439999999999984</v>
      </c>
      <c r="N31" s="4">
        <v>0.73</v>
      </c>
      <c r="O31" s="4">
        <v>1.55</v>
      </c>
      <c r="P31" s="20">
        <v>2.9000000000000001E-2</v>
      </c>
      <c r="Q31" s="55" t="s">
        <v>378</v>
      </c>
      <c r="R31" s="57">
        <v>1270</v>
      </c>
      <c r="S31" s="55" t="s">
        <v>378</v>
      </c>
      <c r="T31" s="57">
        <v>1295</v>
      </c>
      <c r="U31" s="57">
        <v>1320</v>
      </c>
      <c r="V31" s="57">
        <v>1110</v>
      </c>
      <c r="W31" s="55" t="s">
        <v>378</v>
      </c>
      <c r="X31" s="22">
        <v>1185</v>
      </c>
      <c r="Y31" s="22">
        <v>1280</v>
      </c>
      <c r="Z31" s="13">
        <v>57.1</v>
      </c>
      <c r="AA31" s="13">
        <v>19.190000000000001</v>
      </c>
      <c r="AB31" s="27">
        <v>0.69</v>
      </c>
      <c r="AC31" s="27">
        <v>11.88</v>
      </c>
      <c r="AD31" s="27">
        <v>3.72</v>
      </c>
      <c r="AE31" s="27">
        <v>0.82</v>
      </c>
      <c r="AF31" s="27">
        <v>0.45</v>
      </c>
      <c r="AG31" s="27">
        <v>1.47</v>
      </c>
      <c r="AH31" s="59">
        <v>3.87</v>
      </c>
      <c r="AI31" s="59">
        <v>0.4</v>
      </c>
      <c r="AJ31" s="59">
        <v>0.2</v>
      </c>
      <c r="AK31" s="55" t="s">
        <v>378</v>
      </c>
      <c r="AL31" s="59">
        <v>0.03</v>
      </c>
      <c r="AM31" s="55" t="s">
        <v>378</v>
      </c>
      <c r="AN31" s="60">
        <v>52</v>
      </c>
      <c r="AO31" s="60" t="s">
        <v>116</v>
      </c>
      <c r="AP31" s="54" t="s">
        <v>186</v>
      </c>
      <c r="AQ31" s="35">
        <v>27384</v>
      </c>
      <c r="AR31" s="14"/>
    </row>
    <row r="32" spans="1:44" ht="16.5" customHeight="1" x14ac:dyDescent="0.15">
      <c r="A32" s="34" t="s">
        <v>41</v>
      </c>
      <c r="B32" s="3" t="s">
        <v>228</v>
      </c>
      <c r="C32" s="55" t="s">
        <v>378</v>
      </c>
      <c r="D32" s="13">
        <v>5.16</v>
      </c>
      <c r="E32" s="13">
        <v>7.98</v>
      </c>
      <c r="F32" s="13">
        <v>26.79</v>
      </c>
      <c r="G32" s="13">
        <v>60.07</v>
      </c>
      <c r="H32" s="13">
        <f t="shared" si="0"/>
        <v>2.2422545726017171</v>
      </c>
      <c r="I32" s="1">
        <v>74.02</v>
      </c>
      <c r="J32" s="1">
        <v>4.3899999999999997</v>
      </c>
      <c r="K32" s="1">
        <v>1.72</v>
      </c>
      <c r="L32" s="4">
        <v>0.27</v>
      </c>
      <c r="M32" s="4">
        <v>11.190000000000012</v>
      </c>
      <c r="N32" s="4">
        <v>0.28000000000000003</v>
      </c>
      <c r="O32" s="4">
        <v>0.16</v>
      </c>
      <c r="P32" s="20">
        <v>1.9E-2</v>
      </c>
      <c r="Q32" s="55" t="s">
        <v>378</v>
      </c>
      <c r="R32" s="57">
        <v>1635</v>
      </c>
      <c r="S32" s="55" t="s">
        <v>378</v>
      </c>
      <c r="T32" s="57">
        <v>1645</v>
      </c>
      <c r="U32" s="57" t="s">
        <v>121</v>
      </c>
      <c r="V32" s="57" t="s">
        <v>122</v>
      </c>
      <c r="W32" s="55" t="s">
        <v>378</v>
      </c>
      <c r="X32" s="22" t="s">
        <v>122</v>
      </c>
      <c r="Y32" s="22" t="s">
        <v>122</v>
      </c>
      <c r="Z32" s="13">
        <v>62.45</v>
      </c>
      <c r="AA32" s="13">
        <v>30.64</v>
      </c>
      <c r="AB32" s="27">
        <v>1.63</v>
      </c>
      <c r="AC32" s="27">
        <v>2.69</v>
      </c>
      <c r="AD32" s="27">
        <v>0.62</v>
      </c>
      <c r="AE32" s="27">
        <v>0.28000000000000003</v>
      </c>
      <c r="AF32" s="27">
        <v>0.16</v>
      </c>
      <c r="AG32" s="27">
        <v>0.21</v>
      </c>
      <c r="AH32" s="59">
        <v>0.4</v>
      </c>
      <c r="AI32" s="59">
        <v>0.39</v>
      </c>
      <c r="AJ32" s="59">
        <v>0.01</v>
      </c>
      <c r="AK32" s="55" t="s">
        <v>378</v>
      </c>
      <c r="AL32" s="59">
        <v>0.04</v>
      </c>
      <c r="AM32" s="55" t="s">
        <v>378</v>
      </c>
      <c r="AN32" s="60">
        <v>62</v>
      </c>
      <c r="AO32" s="60" t="s">
        <v>116</v>
      </c>
      <c r="AP32" s="54" t="s">
        <v>183</v>
      </c>
      <c r="AQ32" s="35">
        <v>28602</v>
      </c>
      <c r="AR32" s="14"/>
    </row>
    <row r="33" spans="1:44" ht="16.5" customHeight="1" x14ac:dyDescent="0.15">
      <c r="A33" s="34" t="s">
        <v>42</v>
      </c>
      <c r="B33" s="3" t="s">
        <v>254</v>
      </c>
      <c r="C33" s="55" t="s">
        <v>378</v>
      </c>
      <c r="D33" s="13">
        <v>5.55</v>
      </c>
      <c r="E33" s="13">
        <v>11.35</v>
      </c>
      <c r="F33" s="13">
        <v>43.36</v>
      </c>
      <c r="G33" s="13">
        <v>39.74</v>
      </c>
      <c r="H33" s="13">
        <f t="shared" si="0"/>
        <v>0.91651291512915134</v>
      </c>
      <c r="I33" s="1">
        <v>67.33</v>
      </c>
      <c r="J33" s="1">
        <v>5.59</v>
      </c>
      <c r="K33" s="1">
        <v>1.0900000000000001</v>
      </c>
      <c r="L33" s="4">
        <v>0.08</v>
      </c>
      <c r="M33" s="4">
        <v>13.89</v>
      </c>
      <c r="N33" s="4">
        <v>0.26</v>
      </c>
      <c r="O33" s="4">
        <v>1.47</v>
      </c>
      <c r="P33" s="20">
        <v>4.1000000000000002E-2</v>
      </c>
      <c r="Q33" s="55" t="s">
        <v>378</v>
      </c>
      <c r="R33" s="57">
        <v>1250</v>
      </c>
      <c r="S33" s="55" t="s">
        <v>378</v>
      </c>
      <c r="T33" s="57">
        <v>1300</v>
      </c>
      <c r="U33" s="57">
        <v>1330</v>
      </c>
      <c r="V33" s="57">
        <v>1180</v>
      </c>
      <c r="W33" s="55" t="s">
        <v>378</v>
      </c>
      <c r="X33" s="22">
        <v>1280</v>
      </c>
      <c r="Y33" s="22">
        <v>1330</v>
      </c>
      <c r="Z33" s="13">
        <v>46.26</v>
      </c>
      <c r="AA33" s="13">
        <v>24.37</v>
      </c>
      <c r="AB33" s="27">
        <v>1.27</v>
      </c>
      <c r="AC33" s="27">
        <v>8.27</v>
      </c>
      <c r="AD33" s="27">
        <v>8.7899999999999991</v>
      </c>
      <c r="AE33" s="27">
        <v>2.65</v>
      </c>
      <c r="AF33" s="27">
        <v>1.73</v>
      </c>
      <c r="AG33" s="27">
        <v>0.96</v>
      </c>
      <c r="AH33" s="59">
        <v>3.67</v>
      </c>
      <c r="AI33" s="59">
        <v>1.07</v>
      </c>
      <c r="AJ33" s="59">
        <v>0.08</v>
      </c>
      <c r="AK33" s="55" t="s">
        <v>378</v>
      </c>
      <c r="AL33" s="59">
        <v>0.06</v>
      </c>
      <c r="AM33" s="55" t="s">
        <v>378</v>
      </c>
      <c r="AN33" s="60">
        <v>35</v>
      </c>
      <c r="AO33" s="60" t="s">
        <v>116</v>
      </c>
      <c r="AP33" s="54" t="s">
        <v>194</v>
      </c>
      <c r="AQ33" s="35">
        <v>27048</v>
      </c>
      <c r="AR33" s="14"/>
    </row>
    <row r="34" spans="1:44" ht="16.5" customHeight="1" x14ac:dyDescent="0.15">
      <c r="A34" s="34" t="s">
        <v>43</v>
      </c>
      <c r="B34" s="3" t="s">
        <v>255</v>
      </c>
      <c r="C34" s="55" t="s">
        <v>378</v>
      </c>
      <c r="D34" s="13">
        <v>1.74</v>
      </c>
      <c r="E34" s="13">
        <v>19.440000000000001</v>
      </c>
      <c r="F34" s="13">
        <v>37.28</v>
      </c>
      <c r="G34" s="13">
        <v>41.54</v>
      </c>
      <c r="H34" s="13">
        <f t="shared" si="0"/>
        <v>1.1142703862660943</v>
      </c>
      <c r="I34" s="1">
        <v>64.77</v>
      </c>
      <c r="J34" s="1">
        <v>5</v>
      </c>
      <c r="K34" s="1">
        <v>1.05</v>
      </c>
      <c r="L34" s="4">
        <v>1.95</v>
      </c>
      <c r="M34" s="4">
        <v>7.4500000000000028</v>
      </c>
      <c r="N34" s="4">
        <v>2.2200000000000002</v>
      </c>
      <c r="O34" s="4">
        <v>1.39</v>
      </c>
      <c r="P34" s="20">
        <v>1.9E-2</v>
      </c>
      <c r="Q34" s="55" t="s">
        <v>378</v>
      </c>
      <c r="R34" s="57">
        <v>1230</v>
      </c>
      <c r="S34" s="55" t="s">
        <v>378</v>
      </c>
      <c r="T34" s="57">
        <v>1260</v>
      </c>
      <c r="U34" s="57">
        <v>1320</v>
      </c>
      <c r="V34" s="57">
        <v>1145</v>
      </c>
      <c r="W34" s="55" t="s">
        <v>378</v>
      </c>
      <c r="X34" s="22">
        <v>1210</v>
      </c>
      <c r="Y34" s="22">
        <v>1275</v>
      </c>
      <c r="Z34" s="13">
        <v>49.6</v>
      </c>
      <c r="AA34" s="13">
        <v>19.88</v>
      </c>
      <c r="AB34" s="27">
        <v>1.34</v>
      </c>
      <c r="AC34" s="27">
        <v>9.84</v>
      </c>
      <c r="AD34" s="27">
        <v>10.3</v>
      </c>
      <c r="AE34" s="27">
        <v>1.3</v>
      </c>
      <c r="AF34" s="27">
        <v>2.4500000000000002</v>
      </c>
      <c r="AG34" s="27">
        <v>1.02</v>
      </c>
      <c r="AH34" s="59">
        <v>3.47</v>
      </c>
      <c r="AI34" s="59">
        <v>0.18</v>
      </c>
      <c r="AJ34" s="59">
        <v>0.04</v>
      </c>
      <c r="AK34" s="55" t="s">
        <v>378</v>
      </c>
      <c r="AL34" s="59">
        <v>0.04</v>
      </c>
      <c r="AM34" s="55" t="s">
        <v>378</v>
      </c>
      <c r="AN34" s="60">
        <v>54</v>
      </c>
      <c r="AO34" s="60">
        <v>2.5</v>
      </c>
      <c r="AP34" s="54" t="s">
        <v>194</v>
      </c>
      <c r="AQ34" s="35">
        <v>27048</v>
      </c>
      <c r="AR34" s="14"/>
    </row>
    <row r="35" spans="1:44" ht="16.5" customHeight="1" x14ac:dyDescent="0.15">
      <c r="A35" s="34" t="s">
        <v>44</v>
      </c>
      <c r="B35" s="3" t="s">
        <v>247</v>
      </c>
      <c r="C35" s="55" t="s">
        <v>378</v>
      </c>
      <c r="D35" s="13">
        <v>5.59</v>
      </c>
      <c r="E35" s="13">
        <v>10.78</v>
      </c>
      <c r="F35" s="13">
        <v>32.21</v>
      </c>
      <c r="G35" s="13">
        <v>51.42</v>
      </c>
      <c r="H35" s="13">
        <f t="shared" si="0"/>
        <v>1.5963986339646072</v>
      </c>
      <c r="I35" s="1">
        <v>68.59</v>
      </c>
      <c r="J35" s="1">
        <v>4.91</v>
      </c>
      <c r="K35" s="1">
        <v>0.93</v>
      </c>
      <c r="L35" s="4">
        <v>0.14000000000000001</v>
      </c>
      <c r="M35" s="4">
        <v>14.009999999999991</v>
      </c>
      <c r="N35" s="4">
        <v>0.25</v>
      </c>
      <c r="O35" s="4">
        <v>1</v>
      </c>
      <c r="P35" s="20">
        <v>6.0000000000000001E-3</v>
      </c>
      <c r="Q35" s="55" t="s">
        <v>378</v>
      </c>
      <c r="R35" s="57">
        <v>1205</v>
      </c>
      <c r="S35" s="55" t="s">
        <v>378</v>
      </c>
      <c r="T35" s="57">
        <v>1215</v>
      </c>
      <c r="U35" s="57">
        <v>1225</v>
      </c>
      <c r="V35" s="57">
        <v>1200</v>
      </c>
      <c r="W35" s="55" t="s">
        <v>378</v>
      </c>
      <c r="X35" s="22">
        <v>1265</v>
      </c>
      <c r="Y35" s="22">
        <v>1320</v>
      </c>
      <c r="Z35" s="13">
        <v>62.39</v>
      </c>
      <c r="AA35" s="13">
        <v>16.739999999999998</v>
      </c>
      <c r="AB35" s="27">
        <v>0.56999999999999995</v>
      </c>
      <c r="AC35" s="27">
        <v>4.5999999999999996</v>
      </c>
      <c r="AD35" s="27">
        <v>9.5399999999999991</v>
      </c>
      <c r="AE35" s="27">
        <v>1.34</v>
      </c>
      <c r="AF35" s="27">
        <v>0.63</v>
      </c>
      <c r="AG35" s="27">
        <v>0.7</v>
      </c>
      <c r="AH35" s="59">
        <v>2.5</v>
      </c>
      <c r="AI35" s="59">
        <v>0.21</v>
      </c>
      <c r="AJ35" s="59">
        <v>0.06</v>
      </c>
      <c r="AK35" s="55" t="s">
        <v>378</v>
      </c>
      <c r="AL35" s="59">
        <v>0.02</v>
      </c>
      <c r="AM35" s="55" t="s">
        <v>378</v>
      </c>
      <c r="AN35" s="60">
        <v>51</v>
      </c>
      <c r="AO35" s="60" t="s">
        <v>116</v>
      </c>
      <c r="AP35" s="54" t="s">
        <v>184</v>
      </c>
      <c r="AQ35" s="35">
        <v>26208</v>
      </c>
      <c r="AR35" s="14"/>
    </row>
    <row r="36" spans="1:44" ht="16.5" customHeight="1" x14ac:dyDescent="0.15">
      <c r="A36" s="34" t="s">
        <v>45</v>
      </c>
      <c r="B36" s="3" t="s">
        <v>229</v>
      </c>
      <c r="C36" s="55" t="s">
        <v>378</v>
      </c>
      <c r="D36" s="13">
        <v>2.7</v>
      </c>
      <c r="E36" s="13">
        <v>11.84</v>
      </c>
      <c r="F36" s="13">
        <v>30.75</v>
      </c>
      <c r="G36" s="13">
        <v>54.71</v>
      </c>
      <c r="H36" s="13">
        <f t="shared" si="0"/>
        <v>1.7791869918699188</v>
      </c>
      <c r="I36" s="1">
        <v>72.05</v>
      </c>
      <c r="J36" s="1">
        <v>5.39</v>
      </c>
      <c r="K36" s="1">
        <v>1.59</v>
      </c>
      <c r="L36" s="4">
        <v>0.37</v>
      </c>
      <c r="M36" s="4">
        <v>8.4299999999999926</v>
      </c>
      <c r="N36" s="4">
        <v>0.38</v>
      </c>
      <c r="O36" s="4">
        <v>0.1</v>
      </c>
      <c r="P36" s="20">
        <v>0.03</v>
      </c>
      <c r="Q36" s="55" t="s">
        <v>378</v>
      </c>
      <c r="R36" s="57">
        <v>1430</v>
      </c>
      <c r="S36" s="55" t="s">
        <v>378</v>
      </c>
      <c r="T36" s="57">
        <v>1515</v>
      </c>
      <c r="U36" s="57">
        <v>1530</v>
      </c>
      <c r="V36" s="57">
        <v>1405</v>
      </c>
      <c r="W36" s="55" t="s">
        <v>378</v>
      </c>
      <c r="X36" s="22">
        <v>1455</v>
      </c>
      <c r="Y36" s="22">
        <v>1485</v>
      </c>
      <c r="Z36" s="13">
        <v>74.56</v>
      </c>
      <c r="AA36" s="13">
        <v>15.98</v>
      </c>
      <c r="AB36" s="27">
        <v>0.65</v>
      </c>
      <c r="AC36" s="27">
        <v>4.51</v>
      </c>
      <c r="AD36" s="27">
        <v>0.49</v>
      </c>
      <c r="AE36" s="27">
        <v>1.08</v>
      </c>
      <c r="AF36" s="27">
        <v>0.37</v>
      </c>
      <c r="AG36" s="27">
        <v>1.06</v>
      </c>
      <c r="AH36" s="59">
        <v>0.25</v>
      </c>
      <c r="AI36" s="59">
        <v>0.15</v>
      </c>
      <c r="AJ36" s="59">
        <v>0.04</v>
      </c>
      <c r="AK36" s="55" t="s">
        <v>378</v>
      </c>
      <c r="AL36" s="59">
        <v>0.03</v>
      </c>
      <c r="AM36" s="55" t="s">
        <v>378</v>
      </c>
      <c r="AN36" s="60">
        <v>51</v>
      </c>
      <c r="AO36" s="60" t="s">
        <v>115</v>
      </c>
      <c r="AP36" s="54" t="s">
        <v>183</v>
      </c>
      <c r="AQ36" s="35">
        <v>28854</v>
      </c>
      <c r="AR36" s="14"/>
    </row>
    <row r="37" spans="1:44" ht="16.5" customHeight="1" x14ac:dyDescent="0.15">
      <c r="A37" s="34" t="s">
        <v>46</v>
      </c>
      <c r="B37" s="3" t="s">
        <v>208</v>
      </c>
      <c r="C37" s="55" t="s">
        <v>378</v>
      </c>
      <c r="D37" s="13">
        <v>10.84</v>
      </c>
      <c r="E37" s="13">
        <v>0.88</v>
      </c>
      <c r="F37" s="13">
        <v>43.57</v>
      </c>
      <c r="G37" s="13">
        <v>44.71</v>
      </c>
      <c r="H37" s="13">
        <f t="shared" ref="H37:H68" si="1">+G37/F37</f>
        <v>1.0261647922882717</v>
      </c>
      <c r="I37" s="1">
        <v>71.98</v>
      </c>
      <c r="J37" s="1">
        <v>5.31</v>
      </c>
      <c r="K37" s="1">
        <v>1.03</v>
      </c>
      <c r="L37" s="4">
        <v>0.05</v>
      </c>
      <c r="M37" s="4">
        <v>20.64</v>
      </c>
      <c r="N37" s="4">
        <v>0.11</v>
      </c>
      <c r="O37" s="4">
        <v>6.22</v>
      </c>
      <c r="P37" s="20">
        <v>0.01</v>
      </c>
      <c r="Q37" s="55" t="s">
        <v>378</v>
      </c>
      <c r="R37" s="57">
        <v>1250</v>
      </c>
      <c r="S37" s="55" t="s">
        <v>378</v>
      </c>
      <c r="T37" s="57">
        <v>1315</v>
      </c>
      <c r="U37" s="57">
        <v>1355</v>
      </c>
      <c r="V37" s="57">
        <v>1370</v>
      </c>
      <c r="W37" s="55" t="s">
        <v>378</v>
      </c>
      <c r="X37" s="22">
        <v>1430</v>
      </c>
      <c r="Y37" s="22">
        <v>1475</v>
      </c>
      <c r="Z37" s="13">
        <v>13.89</v>
      </c>
      <c r="AA37" s="13">
        <v>21.74</v>
      </c>
      <c r="AB37" s="27">
        <v>0.56000000000000005</v>
      </c>
      <c r="AC37" s="27">
        <v>20.13</v>
      </c>
      <c r="AD37" s="27">
        <v>17.46</v>
      </c>
      <c r="AE37" s="27">
        <v>3.27</v>
      </c>
      <c r="AF37" s="27">
        <v>3.33</v>
      </c>
      <c r="AG37" s="27">
        <v>0.44</v>
      </c>
      <c r="AH37" s="59">
        <v>17.739999999999998</v>
      </c>
      <c r="AI37" s="59">
        <v>0.14000000000000001</v>
      </c>
      <c r="AJ37" s="59">
        <v>0.28000000000000003</v>
      </c>
      <c r="AK37" s="55" t="s">
        <v>378</v>
      </c>
      <c r="AL37" s="59">
        <v>0.04</v>
      </c>
      <c r="AM37" s="55" t="s">
        <v>378</v>
      </c>
      <c r="AN37" s="60">
        <v>49</v>
      </c>
      <c r="AO37" s="60" t="s">
        <v>116</v>
      </c>
      <c r="AP37" s="54" t="s">
        <v>181</v>
      </c>
      <c r="AQ37" s="35">
        <v>25620</v>
      </c>
      <c r="AR37" s="14"/>
    </row>
    <row r="38" spans="1:44" ht="16.5" customHeight="1" x14ac:dyDescent="0.15">
      <c r="A38" s="34" t="s">
        <v>47</v>
      </c>
      <c r="B38" s="3" t="s">
        <v>209</v>
      </c>
      <c r="C38" s="55" t="s">
        <v>378</v>
      </c>
      <c r="D38" s="13">
        <v>2.89</v>
      </c>
      <c r="E38" s="13">
        <v>8.69</v>
      </c>
      <c r="F38" s="13">
        <v>43.25</v>
      </c>
      <c r="G38" s="13">
        <v>45.17</v>
      </c>
      <c r="H38" s="13">
        <f t="shared" si="1"/>
        <v>1.044393063583815</v>
      </c>
      <c r="I38" s="1">
        <v>71.290000000000006</v>
      </c>
      <c r="J38" s="1">
        <v>6.15</v>
      </c>
      <c r="K38" s="1">
        <v>1.2</v>
      </c>
      <c r="L38" s="4">
        <v>0.67</v>
      </c>
      <c r="M38" s="4">
        <v>11.739999999999981</v>
      </c>
      <c r="N38" s="4">
        <v>0.73</v>
      </c>
      <c r="O38" s="4">
        <v>0.71</v>
      </c>
      <c r="P38" s="20">
        <v>1.2999999999999999E-2</v>
      </c>
      <c r="Q38" s="55" t="s">
        <v>378</v>
      </c>
      <c r="R38" s="57">
        <v>1635</v>
      </c>
      <c r="S38" s="55" t="s">
        <v>378</v>
      </c>
      <c r="T38" s="57" t="s">
        <v>121</v>
      </c>
      <c r="U38" s="57" t="s">
        <v>121</v>
      </c>
      <c r="V38" s="57" t="s">
        <v>121</v>
      </c>
      <c r="W38" s="55" t="s">
        <v>378</v>
      </c>
      <c r="X38" s="22" t="s">
        <v>121</v>
      </c>
      <c r="Y38" s="22" t="s">
        <v>121</v>
      </c>
      <c r="Z38" s="13">
        <v>48.82</v>
      </c>
      <c r="AA38" s="13">
        <v>34.770000000000003</v>
      </c>
      <c r="AB38" s="27">
        <v>3.8</v>
      </c>
      <c r="AC38" s="27">
        <v>5.51</v>
      </c>
      <c r="AD38" s="27">
        <v>2.57</v>
      </c>
      <c r="AE38" s="27">
        <v>0.73</v>
      </c>
      <c r="AF38" s="27">
        <v>0.78</v>
      </c>
      <c r="AG38" s="27">
        <v>0.37</v>
      </c>
      <c r="AH38" s="59">
        <v>1.77</v>
      </c>
      <c r="AI38" s="59">
        <v>0.51</v>
      </c>
      <c r="AJ38" s="59">
        <v>0.02</v>
      </c>
      <c r="AK38" s="55" t="s">
        <v>378</v>
      </c>
      <c r="AL38" s="59">
        <v>0.16</v>
      </c>
      <c r="AM38" s="55" t="s">
        <v>378</v>
      </c>
      <c r="AN38" s="60">
        <v>35</v>
      </c>
      <c r="AO38" s="60" t="s">
        <v>115</v>
      </c>
      <c r="AP38" s="54" t="s">
        <v>181</v>
      </c>
      <c r="AQ38" s="35">
        <v>29778</v>
      </c>
      <c r="AR38" s="14"/>
    </row>
    <row r="39" spans="1:44" ht="16.5" customHeight="1" x14ac:dyDescent="0.15">
      <c r="A39" s="34" t="s">
        <v>48</v>
      </c>
      <c r="B39" s="3" t="s">
        <v>230</v>
      </c>
      <c r="C39" s="55" t="s">
        <v>378</v>
      </c>
      <c r="D39" s="13">
        <v>1.2</v>
      </c>
      <c r="E39" s="13">
        <v>14.54</v>
      </c>
      <c r="F39" s="13">
        <v>18.329999999999998</v>
      </c>
      <c r="G39" s="13">
        <v>65.930000000000007</v>
      </c>
      <c r="H39" s="13">
        <f t="shared" si="1"/>
        <v>3.5968357883251509</v>
      </c>
      <c r="I39" s="1">
        <v>75.31</v>
      </c>
      <c r="J39" s="1">
        <v>4.38</v>
      </c>
      <c r="K39" s="1">
        <v>1.35</v>
      </c>
      <c r="L39" s="4">
        <v>0.41</v>
      </c>
      <c r="M39" s="4">
        <v>3.8300000000000125</v>
      </c>
      <c r="N39" s="4">
        <v>0.42</v>
      </c>
      <c r="O39" s="4">
        <v>0.08</v>
      </c>
      <c r="P39" s="20">
        <v>0.01</v>
      </c>
      <c r="Q39" s="55" t="s">
        <v>378</v>
      </c>
      <c r="R39" s="57" t="s">
        <v>121</v>
      </c>
      <c r="S39" s="55" t="s">
        <v>378</v>
      </c>
      <c r="T39" s="57" t="s">
        <v>121</v>
      </c>
      <c r="U39" s="57" t="s">
        <v>121</v>
      </c>
      <c r="V39" s="57" t="s">
        <v>121</v>
      </c>
      <c r="W39" s="55" t="s">
        <v>378</v>
      </c>
      <c r="X39" s="22" t="s">
        <v>121</v>
      </c>
      <c r="Y39" s="22" t="s">
        <v>121</v>
      </c>
      <c r="Z39" s="13">
        <v>55.6</v>
      </c>
      <c r="AA39" s="13">
        <v>35.4</v>
      </c>
      <c r="AB39" s="27">
        <v>1.02</v>
      </c>
      <c r="AC39" s="27">
        <v>2.44</v>
      </c>
      <c r="AD39" s="27">
        <v>1.58</v>
      </c>
      <c r="AE39" s="27">
        <v>0.35</v>
      </c>
      <c r="AF39" s="27">
        <v>0.36</v>
      </c>
      <c r="AG39" s="27">
        <v>1.36</v>
      </c>
      <c r="AH39" s="59">
        <v>0.2</v>
      </c>
      <c r="AI39" s="59">
        <v>0.78</v>
      </c>
      <c r="AJ39" s="59">
        <v>0.02</v>
      </c>
      <c r="AK39" s="55" t="s">
        <v>378</v>
      </c>
      <c r="AL39" s="59">
        <v>0.03</v>
      </c>
      <c r="AM39" s="55" t="s">
        <v>378</v>
      </c>
      <c r="AN39" s="60">
        <v>67</v>
      </c>
      <c r="AO39" s="60" t="s">
        <v>115</v>
      </c>
      <c r="AP39" s="54" t="s">
        <v>183</v>
      </c>
      <c r="AQ39" s="35">
        <v>30156</v>
      </c>
      <c r="AR39" s="14"/>
    </row>
    <row r="40" spans="1:44" ht="16.5" customHeight="1" x14ac:dyDescent="0.15">
      <c r="A40" s="34" t="s">
        <v>49</v>
      </c>
      <c r="B40" s="3" t="s">
        <v>231</v>
      </c>
      <c r="C40" s="55" t="s">
        <v>378</v>
      </c>
      <c r="D40" s="13">
        <v>1.19</v>
      </c>
      <c r="E40" s="13">
        <v>22.17</v>
      </c>
      <c r="F40" s="13">
        <v>19.22</v>
      </c>
      <c r="G40" s="13">
        <v>57.42</v>
      </c>
      <c r="H40" s="13">
        <f t="shared" si="1"/>
        <v>2.9875130072840794</v>
      </c>
      <c r="I40" s="1">
        <v>67.459999999999994</v>
      </c>
      <c r="J40" s="1">
        <v>4.17</v>
      </c>
      <c r="K40" s="1">
        <v>1.3</v>
      </c>
      <c r="L40" s="4">
        <v>0.36</v>
      </c>
      <c r="M40" s="4">
        <v>4.2700000000000102</v>
      </c>
      <c r="N40" s="4">
        <v>0.38</v>
      </c>
      <c r="O40" s="4">
        <v>0.09</v>
      </c>
      <c r="P40" s="20">
        <v>1.0999999999999999E-2</v>
      </c>
      <c r="Q40" s="55" t="s">
        <v>378</v>
      </c>
      <c r="R40" s="57" t="s">
        <v>118</v>
      </c>
      <c r="S40" s="55" t="s">
        <v>378</v>
      </c>
      <c r="T40" s="57" t="s">
        <v>118</v>
      </c>
      <c r="U40" s="57" t="s">
        <v>118</v>
      </c>
      <c r="V40" s="57">
        <v>1420</v>
      </c>
      <c r="W40" s="55" t="s">
        <v>378</v>
      </c>
      <c r="X40" s="22" t="s">
        <v>118</v>
      </c>
      <c r="Y40" s="22" t="s">
        <v>118</v>
      </c>
      <c r="Z40" s="13">
        <v>67.22</v>
      </c>
      <c r="AA40" s="13">
        <v>23.8</v>
      </c>
      <c r="AB40" s="27">
        <v>0.7</v>
      </c>
      <c r="AC40" s="27">
        <v>4.8499999999999996</v>
      </c>
      <c r="AD40" s="27">
        <v>0.83</v>
      </c>
      <c r="AE40" s="27">
        <v>0.36</v>
      </c>
      <c r="AF40" s="27">
        <v>0.18</v>
      </c>
      <c r="AG40" s="27">
        <v>1.17</v>
      </c>
      <c r="AH40" s="59">
        <v>0.22</v>
      </c>
      <c r="AI40" s="59">
        <v>0.27</v>
      </c>
      <c r="AJ40" s="59">
        <v>0.11</v>
      </c>
      <c r="AK40" s="55" t="s">
        <v>378</v>
      </c>
      <c r="AL40" s="59">
        <v>0.02</v>
      </c>
      <c r="AM40" s="55" t="s">
        <v>378</v>
      </c>
      <c r="AN40" s="60">
        <v>68</v>
      </c>
      <c r="AO40" s="60">
        <v>1.5</v>
      </c>
      <c r="AP40" s="54" t="s">
        <v>183</v>
      </c>
      <c r="AQ40" s="35">
        <v>27132</v>
      </c>
      <c r="AR40" s="14"/>
    </row>
    <row r="41" spans="1:44" ht="16.5" customHeight="1" x14ac:dyDescent="0.15">
      <c r="A41" s="34" t="s">
        <v>50</v>
      </c>
      <c r="B41" s="3" t="s">
        <v>278</v>
      </c>
      <c r="C41" s="55" t="s">
        <v>378</v>
      </c>
      <c r="D41" s="13">
        <v>1.57</v>
      </c>
      <c r="E41" s="13">
        <v>16.54</v>
      </c>
      <c r="F41" s="13">
        <v>8.49</v>
      </c>
      <c r="G41" s="13">
        <v>73.400000000000006</v>
      </c>
      <c r="H41" s="13">
        <f t="shared" si="1"/>
        <v>8.6454652532391059</v>
      </c>
      <c r="I41" s="1">
        <v>75.41</v>
      </c>
      <c r="J41" s="1">
        <v>3.52</v>
      </c>
      <c r="K41" s="1">
        <v>1.08</v>
      </c>
      <c r="L41" s="4">
        <v>0.33</v>
      </c>
      <c r="M41" s="4">
        <v>2.8600000000000136</v>
      </c>
      <c r="N41" s="4">
        <v>0.43</v>
      </c>
      <c r="O41" s="4">
        <v>0.62</v>
      </c>
      <c r="P41" s="20">
        <v>0.02</v>
      </c>
      <c r="Q41" s="55" t="s">
        <v>378</v>
      </c>
      <c r="R41" s="57">
        <v>1475</v>
      </c>
      <c r="S41" s="55" t="s">
        <v>378</v>
      </c>
      <c r="T41" s="57" t="s">
        <v>118</v>
      </c>
      <c r="U41" s="57" t="s">
        <v>118</v>
      </c>
      <c r="V41" s="57">
        <v>1340</v>
      </c>
      <c r="W41" s="55" t="s">
        <v>378</v>
      </c>
      <c r="X41" s="22">
        <v>1415</v>
      </c>
      <c r="Y41" s="22" t="s">
        <v>118</v>
      </c>
      <c r="Z41" s="13">
        <v>49.72</v>
      </c>
      <c r="AA41" s="13">
        <v>32.57</v>
      </c>
      <c r="AB41" s="27">
        <v>1.39</v>
      </c>
      <c r="AC41" s="27">
        <v>3.9</v>
      </c>
      <c r="AD41" s="27">
        <v>7.4</v>
      </c>
      <c r="AE41" s="27">
        <v>0.46</v>
      </c>
      <c r="AF41" s="27">
        <v>0.59</v>
      </c>
      <c r="AG41" s="27">
        <v>1.1399999999999999</v>
      </c>
      <c r="AH41" s="59">
        <v>1.55</v>
      </c>
      <c r="AI41" s="59">
        <v>0.26</v>
      </c>
      <c r="AJ41" s="59">
        <v>0.02</v>
      </c>
      <c r="AK41" s="55" t="s">
        <v>378</v>
      </c>
      <c r="AL41" s="59">
        <v>0.04</v>
      </c>
      <c r="AM41" s="55" t="s">
        <v>378</v>
      </c>
      <c r="AN41" s="60">
        <v>63</v>
      </c>
      <c r="AO41" s="60" t="s">
        <v>116</v>
      </c>
      <c r="AP41" s="54" t="s">
        <v>186</v>
      </c>
      <c r="AQ41" s="35">
        <v>29148</v>
      </c>
      <c r="AR41" s="14"/>
    </row>
    <row r="42" spans="1:44" ht="16.5" customHeight="1" x14ac:dyDescent="0.15">
      <c r="A42" s="34" t="s">
        <v>51</v>
      </c>
      <c r="B42" s="3" t="s">
        <v>251</v>
      </c>
      <c r="C42" s="55" t="s">
        <v>378</v>
      </c>
      <c r="D42" s="13">
        <v>4.63</v>
      </c>
      <c r="E42" s="13">
        <v>0.91</v>
      </c>
      <c r="F42" s="13">
        <v>38.99</v>
      </c>
      <c r="G42" s="13">
        <v>55.47</v>
      </c>
      <c r="H42" s="13">
        <f t="shared" si="1"/>
        <v>1.4226724801231083</v>
      </c>
      <c r="I42" s="1">
        <v>80.19</v>
      </c>
      <c r="J42" s="1">
        <v>5.67</v>
      </c>
      <c r="K42" s="1">
        <v>1.62</v>
      </c>
      <c r="L42" s="4">
        <v>0.46</v>
      </c>
      <c r="M42" s="4">
        <v>11.11</v>
      </c>
      <c r="N42" s="4">
        <v>0.47</v>
      </c>
      <c r="O42" s="4">
        <v>0.56000000000000005</v>
      </c>
      <c r="P42" s="20">
        <v>0.02</v>
      </c>
      <c r="Q42" s="55" t="s">
        <v>378</v>
      </c>
      <c r="R42" s="57">
        <v>1300</v>
      </c>
      <c r="S42" s="55" t="s">
        <v>378</v>
      </c>
      <c r="T42" s="57">
        <v>1385</v>
      </c>
      <c r="U42" s="57">
        <v>1410</v>
      </c>
      <c r="V42" s="57">
        <v>1120</v>
      </c>
      <c r="W42" s="55" t="s">
        <v>378</v>
      </c>
      <c r="X42" s="22">
        <v>1260</v>
      </c>
      <c r="Y42" s="22">
        <v>1370</v>
      </c>
      <c r="Z42" s="13">
        <v>58.25</v>
      </c>
      <c r="AA42" s="13">
        <v>21.07</v>
      </c>
      <c r="AB42" s="27">
        <v>1.19</v>
      </c>
      <c r="AC42" s="27">
        <v>11.32</v>
      </c>
      <c r="AD42" s="27">
        <v>3.48</v>
      </c>
      <c r="AE42" s="27">
        <v>1.36</v>
      </c>
      <c r="AF42" s="27">
        <v>0.72</v>
      </c>
      <c r="AG42" s="27">
        <v>0.48</v>
      </c>
      <c r="AH42" s="59">
        <v>1.4</v>
      </c>
      <c r="AI42" s="59">
        <v>0.33</v>
      </c>
      <c r="AJ42" s="59">
        <v>0.05</v>
      </c>
      <c r="AK42" s="55" t="s">
        <v>378</v>
      </c>
      <c r="AL42" s="59">
        <v>0.08</v>
      </c>
      <c r="AM42" s="55" t="s">
        <v>378</v>
      </c>
      <c r="AN42" s="60">
        <v>45</v>
      </c>
      <c r="AO42" s="60">
        <v>1.5</v>
      </c>
      <c r="AP42" s="54" t="s">
        <v>185</v>
      </c>
      <c r="AQ42" s="35">
        <v>32298</v>
      </c>
      <c r="AR42" s="14"/>
    </row>
    <row r="43" spans="1:44" ht="16.5" customHeight="1" x14ac:dyDescent="0.15">
      <c r="A43" s="34" t="s">
        <v>52</v>
      </c>
      <c r="B43" s="3" t="s">
        <v>248</v>
      </c>
      <c r="C43" s="55" t="s">
        <v>378</v>
      </c>
      <c r="D43" s="13">
        <v>9.2100000000000009</v>
      </c>
      <c r="E43" s="13">
        <v>12</v>
      </c>
      <c r="F43" s="13">
        <v>35.119999999999997</v>
      </c>
      <c r="G43" s="13">
        <v>43.67</v>
      </c>
      <c r="H43" s="13">
        <f t="shared" si="1"/>
        <v>1.2434510250569477</v>
      </c>
      <c r="I43" s="1">
        <v>64.84</v>
      </c>
      <c r="J43" s="1">
        <v>4.84</v>
      </c>
      <c r="K43" s="1">
        <v>1.38</v>
      </c>
      <c r="L43" s="4">
        <v>0.23</v>
      </c>
      <c r="M43" s="4">
        <v>15.489999999999995</v>
      </c>
      <c r="N43" s="4">
        <v>0.49</v>
      </c>
      <c r="O43" s="4">
        <v>1.96</v>
      </c>
      <c r="P43" s="20">
        <v>1.2E-2</v>
      </c>
      <c r="Q43" s="55" t="s">
        <v>378</v>
      </c>
      <c r="R43" s="57">
        <v>1260</v>
      </c>
      <c r="S43" s="55" t="s">
        <v>378</v>
      </c>
      <c r="T43" s="57">
        <v>1340</v>
      </c>
      <c r="U43" s="57">
        <v>1355</v>
      </c>
      <c r="V43" s="57">
        <v>1230</v>
      </c>
      <c r="W43" s="55" t="s">
        <v>378</v>
      </c>
      <c r="X43" s="22">
        <v>1290</v>
      </c>
      <c r="Y43" s="22">
        <v>1380</v>
      </c>
      <c r="Z43" s="13">
        <v>59.15</v>
      </c>
      <c r="AA43" s="13">
        <v>20.059999999999999</v>
      </c>
      <c r="AB43" s="27">
        <v>0.59</v>
      </c>
      <c r="AC43" s="27">
        <v>3.67</v>
      </c>
      <c r="AD43" s="27">
        <v>7.06</v>
      </c>
      <c r="AE43" s="27">
        <v>1.02</v>
      </c>
      <c r="AF43" s="27">
        <v>1.38</v>
      </c>
      <c r="AG43" s="27">
        <v>0.73</v>
      </c>
      <c r="AH43" s="59">
        <v>4.8899999999999997</v>
      </c>
      <c r="AI43" s="59">
        <v>0.37</v>
      </c>
      <c r="AJ43" s="59">
        <v>0.05</v>
      </c>
      <c r="AK43" s="55" t="s">
        <v>378</v>
      </c>
      <c r="AL43" s="59">
        <v>0.02</v>
      </c>
      <c r="AM43" s="55" t="s">
        <v>378</v>
      </c>
      <c r="AN43" s="60">
        <v>38</v>
      </c>
      <c r="AO43" s="60" t="s">
        <v>116</v>
      </c>
      <c r="AP43" s="54" t="s">
        <v>184</v>
      </c>
      <c r="AQ43" s="35">
        <v>24738</v>
      </c>
      <c r="AR43" s="14"/>
    </row>
    <row r="44" spans="1:44" ht="16.5" customHeight="1" x14ac:dyDescent="0.15">
      <c r="A44" s="34" t="s">
        <v>5</v>
      </c>
      <c r="B44" s="3" t="s">
        <v>210</v>
      </c>
      <c r="C44" s="55" t="s">
        <v>378</v>
      </c>
      <c r="D44" s="13">
        <v>5.49</v>
      </c>
      <c r="E44" s="13">
        <v>7.46</v>
      </c>
      <c r="F44" s="13">
        <v>43.57</v>
      </c>
      <c r="G44" s="13">
        <v>43.480000000000004</v>
      </c>
      <c r="H44" s="13">
        <f t="shared" si="1"/>
        <v>0.99793435850355761</v>
      </c>
      <c r="I44" s="1">
        <v>71</v>
      </c>
      <c r="J44" s="1">
        <v>5.82</v>
      </c>
      <c r="K44" s="1">
        <v>1.22</v>
      </c>
      <c r="L44" s="4">
        <v>0.62</v>
      </c>
      <c r="M44" s="4">
        <v>13.449999999999989</v>
      </c>
      <c r="N44" s="4">
        <v>0.66</v>
      </c>
      <c r="O44" s="4">
        <v>0.54</v>
      </c>
      <c r="P44" s="20">
        <v>1.2E-2</v>
      </c>
      <c r="Q44" s="55" t="s">
        <v>378</v>
      </c>
      <c r="R44" s="57" t="s">
        <v>118</v>
      </c>
      <c r="S44" s="55" t="s">
        <v>378</v>
      </c>
      <c r="T44" s="57" t="s">
        <v>118</v>
      </c>
      <c r="U44" s="57" t="s">
        <v>118</v>
      </c>
      <c r="V44" s="57" t="s">
        <v>118</v>
      </c>
      <c r="W44" s="55" t="s">
        <v>378</v>
      </c>
      <c r="X44" s="22" t="s">
        <v>118</v>
      </c>
      <c r="Y44" s="22" t="s">
        <v>118</v>
      </c>
      <c r="Z44" s="13">
        <v>50.28</v>
      </c>
      <c r="AA44" s="13">
        <v>35.54</v>
      </c>
      <c r="AB44" s="27">
        <v>2.48</v>
      </c>
      <c r="AC44" s="27">
        <v>5.09</v>
      </c>
      <c r="AD44" s="27">
        <v>2.77</v>
      </c>
      <c r="AE44" s="27">
        <v>0.47</v>
      </c>
      <c r="AF44" s="27">
        <v>0.39</v>
      </c>
      <c r="AG44" s="27">
        <v>0.59</v>
      </c>
      <c r="AH44" s="59">
        <v>1.65</v>
      </c>
      <c r="AI44" s="59">
        <v>0.37</v>
      </c>
      <c r="AJ44" s="59">
        <v>0.01</v>
      </c>
      <c r="AK44" s="55" t="s">
        <v>378</v>
      </c>
      <c r="AL44" s="59">
        <v>0.09</v>
      </c>
      <c r="AM44" s="55" t="s">
        <v>378</v>
      </c>
      <c r="AN44" s="60">
        <v>36</v>
      </c>
      <c r="AO44" s="60">
        <v>0.5</v>
      </c>
      <c r="AP44" s="54" t="s">
        <v>181</v>
      </c>
      <c r="AQ44" s="35">
        <v>28938</v>
      </c>
      <c r="AR44" s="14"/>
    </row>
    <row r="45" spans="1:44" ht="16.5" customHeight="1" x14ac:dyDescent="0.15">
      <c r="A45" s="34" t="s">
        <v>53</v>
      </c>
      <c r="B45" s="3" t="s">
        <v>211</v>
      </c>
      <c r="C45" s="55" t="s">
        <v>378</v>
      </c>
      <c r="D45" s="13">
        <v>5.0199999999999996</v>
      </c>
      <c r="E45" s="13">
        <v>1.42</v>
      </c>
      <c r="F45" s="13">
        <v>41.26</v>
      </c>
      <c r="G45" s="13">
        <v>52.300000000000004</v>
      </c>
      <c r="H45" s="13">
        <f t="shared" si="1"/>
        <v>1.2675714978187107</v>
      </c>
      <c r="I45" s="1">
        <v>76.92</v>
      </c>
      <c r="J45" s="1">
        <v>5.66</v>
      </c>
      <c r="K45" s="1">
        <v>1.62</v>
      </c>
      <c r="L45" s="4">
        <v>0.42</v>
      </c>
      <c r="M45" s="4">
        <v>13.879999999999995</v>
      </c>
      <c r="N45" s="4">
        <v>0.45</v>
      </c>
      <c r="O45" s="4">
        <v>1.74</v>
      </c>
      <c r="P45" s="20">
        <v>2.3E-2</v>
      </c>
      <c r="Q45" s="55" t="s">
        <v>378</v>
      </c>
      <c r="R45" s="57">
        <v>1225</v>
      </c>
      <c r="S45" s="55" t="s">
        <v>378</v>
      </c>
      <c r="T45" s="57">
        <v>1305</v>
      </c>
      <c r="U45" s="57">
        <v>1360</v>
      </c>
      <c r="V45" s="57">
        <v>1115</v>
      </c>
      <c r="W45" s="55" t="s">
        <v>378</v>
      </c>
      <c r="X45" s="22">
        <v>1170</v>
      </c>
      <c r="Y45" s="22">
        <v>1245</v>
      </c>
      <c r="Z45" s="13">
        <v>38.26</v>
      </c>
      <c r="AA45" s="13">
        <v>27.09</v>
      </c>
      <c r="AB45" s="27">
        <v>0.97</v>
      </c>
      <c r="AC45" s="27">
        <v>16.12</v>
      </c>
      <c r="AD45" s="27">
        <v>4.24</v>
      </c>
      <c r="AE45" s="27">
        <v>3.73</v>
      </c>
      <c r="AF45" s="27">
        <v>2.57</v>
      </c>
      <c r="AG45" s="27">
        <v>0.95</v>
      </c>
      <c r="AH45" s="59">
        <v>4.34</v>
      </c>
      <c r="AI45" s="59">
        <v>1.36</v>
      </c>
      <c r="AJ45" s="59">
        <v>0.03</v>
      </c>
      <c r="AK45" s="55" t="s">
        <v>378</v>
      </c>
      <c r="AL45" s="59">
        <v>0.06</v>
      </c>
      <c r="AM45" s="55" t="s">
        <v>378</v>
      </c>
      <c r="AN45" s="60">
        <v>48</v>
      </c>
      <c r="AO45" s="60" t="s">
        <v>115</v>
      </c>
      <c r="AP45" s="54" t="s">
        <v>181</v>
      </c>
      <c r="AQ45" s="35">
        <v>30744</v>
      </c>
      <c r="AR45" s="14"/>
    </row>
    <row r="46" spans="1:44" ht="16.5" customHeight="1" x14ac:dyDescent="0.15">
      <c r="A46" s="34" t="s">
        <v>54</v>
      </c>
      <c r="B46" s="3" t="s">
        <v>232</v>
      </c>
      <c r="C46" s="55" t="s">
        <v>378</v>
      </c>
      <c r="D46" s="13">
        <v>2.58</v>
      </c>
      <c r="E46" s="13">
        <v>10.94</v>
      </c>
      <c r="F46" s="13">
        <v>31.5</v>
      </c>
      <c r="G46" s="13">
        <v>54.980000000000004</v>
      </c>
      <c r="H46" s="13">
        <f t="shared" si="1"/>
        <v>1.7453968253968255</v>
      </c>
      <c r="I46" s="1">
        <v>73.28</v>
      </c>
      <c r="J46" s="1">
        <v>4.78</v>
      </c>
      <c r="K46" s="1">
        <v>1.66</v>
      </c>
      <c r="L46" s="4">
        <v>0.55000000000000004</v>
      </c>
      <c r="M46" s="4">
        <v>8.5</v>
      </c>
      <c r="N46" s="4">
        <v>0.56999999999999995</v>
      </c>
      <c r="O46" s="4">
        <v>0.14000000000000001</v>
      </c>
      <c r="P46" s="20">
        <v>0.03</v>
      </c>
      <c r="Q46" s="55" t="s">
        <v>378</v>
      </c>
      <c r="R46" s="57">
        <v>1175</v>
      </c>
      <c r="S46" s="55" t="s">
        <v>378</v>
      </c>
      <c r="T46" s="57">
        <v>1275</v>
      </c>
      <c r="U46" s="57">
        <v>1350</v>
      </c>
      <c r="V46" s="57">
        <v>1100</v>
      </c>
      <c r="W46" s="55" t="s">
        <v>378</v>
      </c>
      <c r="X46" s="22">
        <v>1250</v>
      </c>
      <c r="Y46" s="22">
        <v>1295</v>
      </c>
      <c r="Z46" s="13">
        <v>67.09</v>
      </c>
      <c r="AA46" s="13">
        <v>19.309999999999999</v>
      </c>
      <c r="AB46" s="27">
        <v>0.88</v>
      </c>
      <c r="AC46" s="27">
        <v>4.0199999999999996</v>
      </c>
      <c r="AD46" s="27">
        <v>2.72</v>
      </c>
      <c r="AE46" s="27">
        <v>1.6</v>
      </c>
      <c r="AF46" s="27">
        <v>0.16</v>
      </c>
      <c r="AG46" s="27">
        <v>0.97</v>
      </c>
      <c r="AH46" s="59">
        <v>0.35</v>
      </c>
      <c r="AI46" s="59">
        <v>0.81</v>
      </c>
      <c r="AJ46" s="59">
        <v>7.0000000000000007E-2</v>
      </c>
      <c r="AK46" s="55" t="s">
        <v>378</v>
      </c>
      <c r="AL46" s="59">
        <v>0.03</v>
      </c>
      <c r="AM46" s="55" t="s">
        <v>378</v>
      </c>
      <c r="AN46" s="60">
        <v>55</v>
      </c>
      <c r="AO46" s="60" t="s">
        <v>115</v>
      </c>
      <c r="AP46" s="54" t="s">
        <v>183</v>
      </c>
      <c r="AQ46" s="35">
        <v>29274</v>
      </c>
      <c r="AR46" s="14"/>
    </row>
    <row r="47" spans="1:44" ht="16.5" customHeight="1" x14ac:dyDescent="0.15">
      <c r="A47" s="34" t="s">
        <v>55</v>
      </c>
      <c r="B47" s="3" t="s">
        <v>199</v>
      </c>
      <c r="C47" s="55" t="s">
        <v>378</v>
      </c>
      <c r="D47" s="13">
        <v>7.77</v>
      </c>
      <c r="E47" s="13">
        <v>6.06</v>
      </c>
      <c r="F47" s="13">
        <v>35.86</v>
      </c>
      <c r="G47" s="13">
        <v>50.31</v>
      </c>
      <c r="H47" s="13">
        <f t="shared" si="1"/>
        <v>1.4029559397657558</v>
      </c>
      <c r="I47" s="1">
        <v>70.98</v>
      </c>
      <c r="J47" s="1">
        <v>5.01</v>
      </c>
      <c r="K47" s="1">
        <v>1.35</v>
      </c>
      <c r="L47" s="4">
        <v>0.33</v>
      </c>
      <c r="M47" s="4">
        <v>15.759999999999991</v>
      </c>
      <c r="N47" s="4">
        <v>0.42</v>
      </c>
      <c r="O47" s="4">
        <v>1.33</v>
      </c>
      <c r="P47" s="20">
        <v>3.3000000000000002E-2</v>
      </c>
      <c r="Q47" s="55" t="s">
        <v>378</v>
      </c>
      <c r="R47" s="57">
        <v>1140</v>
      </c>
      <c r="S47" s="55" t="s">
        <v>378</v>
      </c>
      <c r="T47" s="57">
        <v>1250</v>
      </c>
      <c r="U47" s="57">
        <v>1350</v>
      </c>
      <c r="V47" s="57">
        <v>1080</v>
      </c>
      <c r="W47" s="55" t="s">
        <v>378</v>
      </c>
      <c r="X47" s="22">
        <v>1205</v>
      </c>
      <c r="Y47" s="22">
        <v>1300</v>
      </c>
      <c r="Z47" s="13">
        <v>59.34</v>
      </c>
      <c r="AA47" s="13">
        <v>18.760000000000002</v>
      </c>
      <c r="AB47" s="27">
        <v>0.85</v>
      </c>
      <c r="AC47" s="27">
        <v>5.36</v>
      </c>
      <c r="AD47" s="27">
        <v>5.45</v>
      </c>
      <c r="AE47" s="27">
        <v>2.78</v>
      </c>
      <c r="AF47" s="27">
        <v>0.17</v>
      </c>
      <c r="AG47" s="27">
        <v>0.9</v>
      </c>
      <c r="AH47" s="59">
        <v>3.32</v>
      </c>
      <c r="AI47" s="59">
        <v>1</v>
      </c>
      <c r="AJ47" s="59">
        <v>7.0000000000000007E-2</v>
      </c>
      <c r="AK47" s="55" t="s">
        <v>378</v>
      </c>
      <c r="AL47" s="59">
        <v>0.03</v>
      </c>
      <c r="AM47" s="55" t="s">
        <v>378</v>
      </c>
      <c r="AN47" s="60">
        <v>50</v>
      </c>
      <c r="AO47" s="60" t="s">
        <v>116</v>
      </c>
      <c r="AP47" s="54" t="s">
        <v>177</v>
      </c>
      <c r="AQ47" s="35">
        <v>26586</v>
      </c>
      <c r="AR47" s="14"/>
    </row>
    <row r="48" spans="1:44" ht="16.5" customHeight="1" x14ac:dyDescent="0.15">
      <c r="A48" s="34" t="s">
        <v>56</v>
      </c>
      <c r="B48" s="3" t="s">
        <v>271</v>
      </c>
      <c r="C48" s="55" t="s">
        <v>378</v>
      </c>
      <c r="D48" s="13">
        <v>2.27</v>
      </c>
      <c r="E48" s="13">
        <v>22.89</v>
      </c>
      <c r="F48" s="13">
        <v>34.28</v>
      </c>
      <c r="G48" s="13">
        <v>40.56</v>
      </c>
      <c r="H48" s="13">
        <f t="shared" si="1"/>
        <v>1.1831971995332555</v>
      </c>
      <c r="I48" s="1">
        <v>61.52</v>
      </c>
      <c r="J48" s="1">
        <v>4.9400000000000004</v>
      </c>
      <c r="K48" s="1">
        <v>1.1100000000000001</v>
      </c>
      <c r="L48" s="4">
        <v>0.48</v>
      </c>
      <c r="M48" s="4">
        <v>8.5300000000000011</v>
      </c>
      <c r="N48" s="4">
        <v>0.53</v>
      </c>
      <c r="O48" s="4">
        <v>0.21</v>
      </c>
      <c r="P48" s="20">
        <v>3.3000000000000002E-2</v>
      </c>
      <c r="Q48" s="55" t="s">
        <v>378</v>
      </c>
      <c r="R48" s="57">
        <v>1350</v>
      </c>
      <c r="S48" s="55" t="s">
        <v>378</v>
      </c>
      <c r="T48" s="57">
        <v>1465</v>
      </c>
      <c r="U48" s="57">
        <v>1480</v>
      </c>
      <c r="V48" s="57">
        <v>1340</v>
      </c>
      <c r="W48" s="55" t="s">
        <v>378</v>
      </c>
      <c r="X48" s="22">
        <v>1420</v>
      </c>
      <c r="Y48" s="22">
        <v>1470</v>
      </c>
      <c r="Z48" s="13">
        <v>59.49</v>
      </c>
      <c r="AA48" s="13">
        <v>25.06</v>
      </c>
      <c r="AB48" s="27">
        <v>1.1100000000000001</v>
      </c>
      <c r="AC48" s="27">
        <v>3.41</v>
      </c>
      <c r="AD48" s="27">
        <v>4.21</v>
      </c>
      <c r="AE48" s="27">
        <v>1.5</v>
      </c>
      <c r="AF48" s="27">
        <v>1.78</v>
      </c>
      <c r="AG48" s="27">
        <v>1.73</v>
      </c>
      <c r="AH48" s="59">
        <v>0.52</v>
      </c>
      <c r="AI48" s="59">
        <v>0.08</v>
      </c>
      <c r="AJ48" s="59">
        <v>0.02</v>
      </c>
      <c r="AK48" s="55" t="s">
        <v>378</v>
      </c>
      <c r="AL48" s="59">
        <v>0.02</v>
      </c>
      <c r="AM48" s="55" t="s">
        <v>378</v>
      </c>
      <c r="AN48" s="60">
        <v>49</v>
      </c>
      <c r="AO48" s="60">
        <v>1.5</v>
      </c>
      <c r="AP48" s="54" t="s">
        <v>194</v>
      </c>
      <c r="AQ48" s="35">
        <v>25494</v>
      </c>
      <c r="AR48" s="14"/>
    </row>
    <row r="49" spans="1:44" ht="16.5" customHeight="1" x14ac:dyDescent="0.15">
      <c r="A49" s="34" t="s">
        <v>57</v>
      </c>
      <c r="B49" s="3" t="s">
        <v>256</v>
      </c>
      <c r="C49" s="55" t="s">
        <v>378</v>
      </c>
      <c r="D49" s="13">
        <v>2.67</v>
      </c>
      <c r="E49" s="13">
        <v>37.65</v>
      </c>
      <c r="F49" s="13">
        <v>28.49</v>
      </c>
      <c r="G49" s="13">
        <v>31.189999999999998</v>
      </c>
      <c r="H49" s="13">
        <f t="shared" si="1"/>
        <v>1.0947700947700947</v>
      </c>
      <c r="I49" s="1">
        <v>48.58</v>
      </c>
      <c r="J49" s="1">
        <v>4.04</v>
      </c>
      <c r="K49" s="1">
        <v>0.86</v>
      </c>
      <c r="L49" s="4">
        <v>0.76</v>
      </c>
      <c r="M49" s="4">
        <v>7.0799999999999983</v>
      </c>
      <c r="N49" s="4">
        <v>0.84</v>
      </c>
      <c r="O49" s="4">
        <v>0.21</v>
      </c>
      <c r="P49" s="20">
        <v>0.02</v>
      </c>
      <c r="Q49" s="55" t="s">
        <v>378</v>
      </c>
      <c r="R49" s="57">
        <v>1380</v>
      </c>
      <c r="S49" s="55" t="s">
        <v>378</v>
      </c>
      <c r="T49" s="57">
        <v>1440</v>
      </c>
      <c r="U49" s="57">
        <v>1490</v>
      </c>
      <c r="V49" s="57">
        <v>1320</v>
      </c>
      <c r="W49" s="55" t="s">
        <v>378</v>
      </c>
      <c r="X49" s="22">
        <v>1380</v>
      </c>
      <c r="Y49" s="22">
        <v>1450</v>
      </c>
      <c r="Z49" s="13">
        <v>60.81</v>
      </c>
      <c r="AA49" s="13">
        <v>24.62</v>
      </c>
      <c r="AB49" s="27">
        <v>0.97</v>
      </c>
      <c r="AC49" s="27">
        <v>3.45</v>
      </c>
      <c r="AD49" s="27">
        <v>4.0199999999999996</v>
      </c>
      <c r="AE49" s="27">
        <v>1.74</v>
      </c>
      <c r="AF49" s="27">
        <v>1.63</v>
      </c>
      <c r="AG49" s="27">
        <v>2.11</v>
      </c>
      <c r="AH49" s="59">
        <v>0.52</v>
      </c>
      <c r="AI49" s="59">
        <v>0.04</v>
      </c>
      <c r="AJ49" s="59">
        <v>0.01</v>
      </c>
      <c r="AK49" s="55" t="s">
        <v>378</v>
      </c>
      <c r="AL49" s="59">
        <v>0.02</v>
      </c>
      <c r="AM49" s="55" t="s">
        <v>378</v>
      </c>
      <c r="AN49" s="60">
        <v>57</v>
      </c>
      <c r="AO49" s="60" t="s">
        <v>115</v>
      </c>
      <c r="AP49" s="54" t="s">
        <v>194</v>
      </c>
      <c r="AQ49" s="35">
        <v>21252</v>
      </c>
      <c r="AR49" s="14"/>
    </row>
    <row r="50" spans="1:44" ht="16.5" customHeight="1" x14ac:dyDescent="0.15">
      <c r="A50" s="34" t="s">
        <v>58</v>
      </c>
      <c r="B50" s="3" t="s">
        <v>269</v>
      </c>
      <c r="C50" s="55" t="s">
        <v>378</v>
      </c>
      <c r="D50" s="13">
        <v>2.39</v>
      </c>
      <c r="E50" s="13">
        <v>10.26</v>
      </c>
      <c r="F50" s="13">
        <v>31.2</v>
      </c>
      <c r="G50" s="13">
        <v>56.15</v>
      </c>
      <c r="H50" s="13">
        <f t="shared" si="1"/>
        <v>1.7996794871794872</v>
      </c>
      <c r="I50" s="1">
        <v>72.98</v>
      </c>
      <c r="J50" s="1">
        <v>4.53</v>
      </c>
      <c r="K50" s="1">
        <v>1.84</v>
      </c>
      <c r="L50" s="4">
        <v>0.42</v>
      </c>
      <c r="M50" s="4">
        <v>9.7199999999999847</v>
      </c>
      <c r="N50" s="4">
        <v>0.51</v>
      </c>
      <c r="O50" s="4">
        <v>0.81</v>
      </c>
      <c r="P50" s="20">
        <v>1.4E-2</v>
      </c>
      <c r="Q50" s="55" t="s">
        <v>378</v>
      </c>
      <c r="R50" s="57">
        <v>1300</v>
      </c>
      <c r="S50" s="55" t="s">
        <v>378</v>
      </c>
      <c r="T50" s="57" t="s">
        <v>118</v>
      </c>
      <c r="U50" s="57" t="s">
        <v>118</v>
      </c>
      <c r="V50" s="57">
        <v>1320</v>
      </c>
      <c r="W50" s="55" t="s">
        <v>378</v>
      </c>
      <c r="X50" s="22">
        <v>1400</v>
      </c>
      <c r="Y50" s="22">
        <v>1440</v>
      </c>
      <c r="Z50" s="13">
        <v>52.49</v>
      </c>
      <c r="AA50" s="13">
        <v>30.69</v>
      </c>
      <c r="AB50" s="27">
        <v>1.6</v>
      </c>
      <c r="AC50" s="27">
        <v>2.54</v>
      </c>
      <c r="AD50" s="27">
        <v>5.83</v>
      </c>
      <c r="AE50" s="27">
        <v>1.65</v>
      </c>
      <c r="AF50" s="27">
        <v>0.19</v>
      </c>
      <c r="AG50" s="27">
        <v>0.47</v>
      </c>
      <c r="AH50" s="59">
        <v>2.0299999999999998</v>
      </c>
      <c r="AI50" s="59">
        <v>1.4</v>
      </c>
      <c r="AJ50" s="59">
        <v>0.04</v>
      </c>
      <c r="AK50" s="55" t="s">
        <v>378</v>
      </c>
      <c r="AL50" s="59">
        <v>0.06</v>
      </c>
      <c r="AM50" s="55" t="s">
        <v>378</v>
      </c>
      <c r="AN50" s="60">
        <v>48</v>
      </c>
      <c r="AO50" s="60" t="s">
        <v>115</v>
      </c>
      <c r="AP50" s="54" t="s">
        <v>193</v>
      </c>
      <c r="AQ50" s="35">
        <v>29148</v>
      </c>
      <c r="AR50" s="14"/>
    </row>
    <row r="51" spans="1:44" ht="16.5" customHeight="1" x14ac:dyDescent="0.15">
      <c r="A51" s="34" t="s">
        <v>59</v>
      </c>
      <c r="B51" s="3" t="s">
        <v>198</v>
      </c>
      <c r="C51" s="55" t="s">
        <v>378</v>
      </c>
      <c r="D51" s="13">
        <v>1.96</v>
      </c>
      <c r="E51" s="13">
        <v>8.92</v>
      </c>
      <c r="F51" s="13">
        <v>40.18</v>
      </c>
      <c r="G51" s="13">
        <v>48.94</v>
      </c>
      <c r="H51" s="13">
        <f t="shared" si="1"/>
        <v>1.2180189148830263</v>
      </c>
      <c r="I51" s="1">
        <v>72.75</v>
      </c>
      <c r="J51" s="1">
        <v>5.36</v>
      </c>
      <c r="K51" s="1">
        <v>1.36</v>
      </c>
      <c r="L51" s="4">
        <v>0.21</v>
      </c>
      <c r="M51" s="4">
        <v>11.220000000000013</v>
      </c>
      <c r="N51" s="4">
        <v>0.37</v>
      </c>
      <c r="O51" s="4">
        <v>1.8</v>
      </c>
      <c r="P51" s="20">
        <v>2.8000000000000001E-2</v>
      </c>
      <c r="Q51" s="55" t="s">
        <v>378</v>
      </c>
      <c r="R51" s="57">
        <v>1200</v>
      </c>
      <c r="S51" s="55" t="s">
        <v>378</v>
      </c>
      <c r="T51" s="57">
        <v>1220</v>
      </c>
      <c r="U51" s="57">
        <v>1250</v>
      </c>
      <c r="V51" s="57">
        <v>1200</v>
      </c>
      <c r="W51" s="55" t="s">
        <v>378</v>
      </c>
      <c r="X51" s="22">
        <v>1215</v>
      </c>
      <c r="Y51" s="22">
        <v>1250</v>
      </c>
      <c r="Z51" s="13">
        <v>55.82</v>
      </c>
      <c r="AA51" s="13">
        <v>12.49</v>
      </c>
      <c r="AB51" s="27">
        <v>0.62</v>
      </c>
      <c r="AC51" s="27">
        <v>4.4000000000000004</v>
      </c>
      <c r="AD51" s="27">
        <v>15.09</v>
      </c>
      <c r="AE51" s="27">
        <v>4.24</v>
      </c>
      <c r="AF51" s="27">
        <v>0.92</v>
      </c>
      <c r="AG51" s="27">
        <v>0.8</v>
      </c>
      <c r="AH51" s="59">
        <v>4.5</v>
      </c>
      <c r="AI51" s="59">
        <v>0.17</v>
      </c>
      <c r="AJ51" s="59">
        <v>0.02</v>
      </c>
      <c r="AK51" s="55" t="s">
        <v>378</v>
      </c>
      <c r="AL51" s="59">
        <v>0.02</v>
      </c>
      <c r="AM51" s="55" t="s">
        <v>378</v>
      </c>
      <c r="AN51" s="60">
        <v>58</v>
      </c>
      <c r="AO51" s="60">
        <v>0.5</v>
      </c>
      <c r="AP51" s="54" t="s">
        <v>177</v>
      </c>
      <c r="AQ51" s="35">
        <v>30072</v>
      </c>
      <c r="AR51" s="14"/>
    </row>
    <row r="52" spans="1:44" ht="16.5" customHeight="1" x14ac:dyDescent="0.15">
      <c r="A52" s="34" t="s">
        <v>60</v>
      </c>
      <c r="B52" s="3" t="s">
        <v>233</v>
      </c>
      <c r="C52" s="55" t="s">
        <v>378</v>
      </c>
      <c r="D52" s="13">
        <v>1.35</v>
      </c>
      <c r="E52" s="13">
        <v>15.73</v>
      </c>
      <c r="F52" s="13">
        <v>29</v>
      </c>
      <c r="G52" s="13">
        <v>53.92</v>
      </c>
      <c r="H52" s="13">
        <f t="shared" si="1"/>
        <v>1.8593103448275863</v>
      </c>
      <c r="I52" s="1">
        <v>70.63</v>
      </c>
      <c r="J52" s="1">
        <v>4.58</v>
      </c>
      <c r="K52" s="1">
        <v>1.6</v>
      </c>
      <c r="L52" s="4">
        <v>0.6</v>
      </c>
      <c r="M52" s="4">
        <v>6.6400000000000148</v>
      </c>
      <c r="N52" s="4">
        <v>0.64</v>
      </c>
      <c r="O52" s="4">
        <v>0.22</v>
      </c>
      <c r="P52" s="20">
        <v>2.8000000000000001E-2</v>
      </c>
      <c r="Q52" s="55" t="s">
        <v>378</v>
      </c>
      <c r="R52" s="57">
        <v>1430</v>
      </c>
      <c r="S52" s="55" t="s">
        <v>378</v>
      </c>
      <c r="T52" s="57" t="s">
        <v>118</v>
      </c>
      <c r="U52" s="57" t="s">
        <v>118</v>
      </c>
      <c r="V52" s="57">
        <v>1310</v>
      </c>
      <c r="W52" s="55" t="s">
        <v>378</v>
      </c>
      <c r="X52" s="22">
        <v>1450</v>
      </c>
      <c r="Y52" s="22" t="s">
        <v>118</v>
      </c>
      <c r="Z52" s="13">
        <v>68.11</v>
      </c>
      <c r="AA52" s="13">
        <v>21.32</v>
      </c>
      <c r="AB52" s="27">
        <v>1.04</v>
      </c>
      <c r="AC52" s="27">
        <v>2.62</v>
      </c>
      <c r="AD52" s="27">
        <v>2.52</v>
      </c>
      <c r="AE52" s="27">
        <v>0.47</v>
      </c>
      <c r="AF52" s="27">
        <v>0.46</v>
      </c>
      <c r="AG52" s="27">
        <v>0.91</v>
      </c>
      <c r="AH52" s="59">
        <v>0.55000000000000004</v>
      </c>
      <c r="AI52" s="59">
        <v>1.1100000000000001</v>
      </c>
      <c r="AJ52" s="59">
        <v>0.03</v>
      </c>
      <c r="AK52" s="55" t="s">
        <v>378</v>
      </c>
      <c r="AL52" s="59">
        <v>0.03</v>
      </c>
      <c r="AM52" s="55" t="s">
        <v>378</v>
      </c>
      <c r="AN52" s="60">
        <v>58</v>
      </c>
      <c r="AO52" s="60" t="s">
        <v>117</v>
      </c>
      <c r="AP52" s="54" t="s">
        <v>183</v>
      </c>
      <c r="AQ52" s="35">
        <v>29064</v>
      </c>
      <c r="AR52" s="14"/>
    </row>
    <row r="53" spans="1:44" ht="16.5" customHeight="1" x14ac:dyDescent="0.15">
      <c r="A53" s="34" t="s">
        <v>61</v>
      </c>
      <c r="B53" s="50" t="s">
        <v>270</v>
      </c>
      <c r="C53" s="55" t="s">
        <v>378</v>
      </c>
      <c r="D53" s="13">
        <v>2.0099999999999998</v>
      </c>
      <c r="E53" s="13">
        <v>13.19</v>
      </c>
      <c r="F53" s="13">
        <v>24.98</v>
      </c>
      <c r="G53" s="13">
        <v>59.82</v>
      </c>
      <c r="H53" s="13">
        <f t="shared" si="1"/>
        <v>2.3947157726180945</v>
      </c>
      <c r="I53" s="1">
        <v>71.2</v>
      </c>
      <c r="J53" s="1">
        <v>4.0199999999999996</v>
      </c>
      <c r="K53" s="1">
        <v>1.77</v>
      </c>
      <c r="L53" s="4">
        <v>0.34</v>
      </c>
      <c r="M53" s="4">
        <v>9.210000000000008</v>
      </c>
      <c r="N53" s="4">
        <v>0.5</v>
      </c>
      <c r="O53" s="4">
        <v>1.2</v>
      </c>
      <c r="P53" s="20">
        <v>1.4E-2</v>
      </c>
      <c r="Q53" s="55" t="s">
        <v>378</v>
      </c>
      <c r="R53" s="57">
        <v>1350</v>
      </c>
      <c r="S53" s="55" t="s">
        <v>378</v>
      </c>
      <c r="T53" s="57">
        <v>1450</v>
      </c>
      <c r="U53" s="57">
        <v>1490</v>
      </c>
      <c r="V53" s="57">
        <v>1330</v>
      </c>
      <c r="W53" s="55" t="s">
        <v>378</v>
      </c>
      <c r="X53" s="22">
        <v>1370</v>
      </c>
      <c r="Y53" s="22">
        <v>1390</v>
      </c>
      <c r="Z53" s="13">
        <v>45.57</v>
      </c>
      <c r="AA53" s="13">
        <v>32.64</v>
      </c>
      <c r="AB53" s="27">
        <v>1.48</v>
      </c>
      <c r="AC53" s="27">
        <v>2.57</v>
      </c>
      <c r="AD53" s="27">
        <v>10.09</v>
      </c>
      <c r="AE53" s="27">
        <v>1.86</v>
      </c>
      <c r="AF53" s="27">
        <v>0.21</v>
      </c>
      <c r="AG53" s="27">
        <v>0.46</v>
      </c>
      <c r="AH53" s="59">
        <v>3</v>
      </c>
      <c r="AI53" s="59">
        <v>1.25</v>
      </c>
      <c r="AJ53" s="59">
        <v>0.05</v>
      </c>
      <c r="AK53" s="55" t="s">
        <v>378</v>
      </c>
      <c r="AL53" s="59">
        <v>0.03</v>
      </c>
      <c r="AM53" s="55" t="s">
        <v>378</v>
      </c>
      <c r="AN53" s="60">
        <v>55</v>
      </c>
      <c r="AO53" s="60" t="s">
        <v>116</v>
      </c>
      <c r="AP53" s="54" t="s">
        <v>193</v>
      </c>
      <c r="AQ53" s="35">
        <v>28224</v>
      </c>
      <c r="AR53" s="14"/>
    </row>
    <row r="54" spans="1:44" ht="16.5" customHeight="1" x14ac:dyDescent="0.15">
      <c r="A54" s="34" t="s">
        <v>62</v>
      </c>
      <c r="B54" s="3" t="s">
        <v>234</v>
      </c>
      <c r="C54" s="55" t="s">
        <v>378</v>
      </c>
      <c r="D54" s="13">
        <v>1.92</v>
      </c>
      <c r="E54" s="13">
        <v>14.16</v>
      </c>
      <c r="F54" s="13">
        <v>29.92</v>
      </c>
      <c r="G54" s="13">
        <v>54</v>
      </c>
      <c r="H54" s="13">
        <f t="shared" si="1"/>
        <v>1.8048128342245988</v>
      </c>
      <c r="I54" s="1">
        <v>70.760000000000005</v>
      </c>
      <c r="J54" s="1">
        <v>4.62</v>
      </c>
      <c r="K54" s="1">
        <v>1.62</v>
      </c>
      <c r="L54" s="4">
        <v>0.48</v>
      </c>
      <c r="M54" s="4">
        <v>8.0799999999999841</v>
      </c>
      <c r="N54" s="4">
        <v>0.5</v>
      </c>
      <c r="O54" s="4">
        <v>0.14000000000000001</v>
      </c>
      <c r="P54" s="20">
        <v>2.5999999999999999E-2</v>
      </c>
      <c r="Q54" s="55" t="s">
        <v>378</v>
      </c>
      <c r="R54" s="57">
        <v>1380</v>
      </c>
      <c r="S54" s="55" t="s">
        <v>378</v>
      </c>
      <c r="T54" s="57" t="s">
        <v>118</v>
      </c>
      <c r="U54" s="57" t="s">
        <v>118</v>
      </c>
      <c r="V54" s="57">
        <v>1350</v>
      </c>
      <c r="W54" s="55" t="s">
        <v>378</v>
      </c>
      <c r="X54" s="22">
        <v>1480</v>
      </c>
      <c r="Y54" s="22" t="s">
        <v>118</v>
      </c>
      <c r="Z54" s="13">
        <v>71.849999999999994</v>
      </c>
      <c r="AA54" s="13">
        <v>19.64</v>
      </c>
      <c r="AB54" s="27">
        <v>1.01</v>
      </c>
      <c r="AC54" s="27">
        <v>4.17</v>
      </c>
      <c r="AD54" s="27">
        <v>0.61</v>
      </c>
      <c r="AE54" s="27">
        <v>0.44</v>
      </c>
      <c r="AF54" s="27">
        <v>0.6</v>
      </c>
      <c r="AG54" s="27">
        <v>0.95</v>
      </c>
      <c r="AH54" s="59">
        <v>0.35</v>
      </c>
      <c r="AI54" s="59">
        <v>0.27</v>
      </c>
      <c r="AJ54" s="59">
        <v>0.02</v>
      </c>
      <c r="AK54" s="55" t="s">
        <v>378</v>
      </c>
      <c r="AL54" s="59">
        <v>0.03</v>
      </c>
      <c r="AM54" s="55" t="s">
        <v>378</v>
      </c>
      <c r="AN54" s="60">
        <v>53</v>
      </c>
      <c r="AO54" s="60" t="s">
        <v>115</v>
      </c>
      <c r="AP54" s="54" t="s">
        <v>183</v>
      </c>
      <c r="AQ54" s="35">
        <v>28560</v>
      </c>
      <c r="AR54" s="14"/>
    </row>
    <row r="55" spans="1:44" ht="16.5" customHeight="1" x14ac:dyDescent="0.15">
      <c r="A55" s="34" t="s">
        <v>63</v>
      </c>
      <c r="B55" s="3" t="s">
        <v>200</v>
      </c>
      <c r="C55" s="55" t="s">
        <v>378</v>
      </c>
      <c r="D55" s="13">
        <v>2.69</v>
      </c>
      <c r="E55" s="13">
        <v>9.2200000000000006</v>
      </c>
      <c r="F55" s="13">
        <v>39.54</v>
      </c>
      <c r="G55" s="13">
        <v>48.55</v>
      </c>
      <c r="H55" s="13">
        <f t="shared" si="1"/>
        <v>1.2278705108750632</v>
      </c>
      <c r="I55" s="1">
        <v>73.38</v>
      </c>
      <c r="J55" s="1">
        <v>5.37</v>
      </c>
      <c r="K55" s="1">
        <v>1.4</v>
      </c>
      <c r="L55" s="4">
        <v>0.6</v>
      </c>
      <c r="M55" s="4">
        <v>9.7800000000000011</v>
      </c>
      <c r="N55" s="4">
        <v>0.7</v>
      </c>
      <c r="O55" s="4">
        <v>1.02</v>
      </c>
      <c r="P55" s="20">
        <v>1.7999999999999999E-2</v>
      </c>
      <c r="Q55" s="55" t="s">
        <v>378</v>
      </c>
      <c r="R55" s="57">
        <v>1220</v>
      </c>
      <c r="S55" s="55" t="s">
        <v>378</v>
      </c>
      <c r="T55" s="57">
        <v>1280</v>
      </c>
      <c r="U55" s="57">
        <v>1350</v>
      </c>
      <c r="V55" s="57">
        <v>1165</v>
      </c>
      <c r="W55" s="55" t="s">
        <v>378</v>
      </c>
      <c r="X55" s="22">
        <v>1240</v>
      </c>
      <c r="Y55" s="22">
        <v>1470</v>
      </c>
      <c r="Z55" s="13">
        <v>57.08</v>
      </c>
      <c r="AA55" s="13">
        <v>16.68</v>
      </c>
      <c r="AB55" s="27">
        <v>0.78</v>
      </c>
      <c r="AC55" s="27">
        <v>4.66</v>
      </c>
      <c r="AD55" s="27">
        <v>8.92</v>
      </c>
      <c r="AE55" s="27">
        <v>1.84</v>
      </c>
      <c r="AF55" s="27">
        <v>2.16</v>
      </c>
      <c r="AG55" s="27">
        <v>1.32</v>
      </c>
      <c r="AH55" s="59">
        <v>5.33</v>
      </c>
      <c r="AI55" s="59">
        <v>0.32</v>
      </c>
      <c r="AJ55" s="59">
        <v>0.01</v>
      </c>
      <c r="AK55" s="55" t="s">
        <v>378</v>
      </c>
      <c r="AL55" s="59">
        <v>0.03</v>
      </c>
      <c r="AM55" s="55" t="s">
        <v>378</v>
      </c>
      <c r="AN55" s="60">
        <v>49.7</v>
      </c>
      <c r="AO55" s="60" t="s">
        <v>117</v>
      </c>
      <c r="AP55" s="54" t="s">
        <v>177</v>
      </c>
      <c r="AQ55" s="35">
        <v>30786</v>
      </c>
      <c r="AR55" s="14"/>
    </row>
    <row r="56" spans="1:44" ht="16.5" customHeight="1" x14ac:dyDescent="0.15">
      <c r="A56" s="34" t="s">
        <v>64</v>
      </c>
      <c r="B56" s="3" t="s">
        <v>235</v>
      </c>
      <c r="C56" s="55" t="s">
        <v>378</v>
      </c>
      <c r="D56" s="13">
        <v>3.55</v>
      </c>
      <c r="E56" s="13">
        <v>10.48</v>
      </c>
      <c r="F56" s="13">
        <v>33.479999999999997</v>
      </c>
      <c r="G56" s="13">
        <v>52.49</v>
      </c>
      <c r="H56" s="13">
        <f t="shared" si="1"/>
        <v>1.5678016726403825</v>
      </c>
      <c r="I56" s="1">
        <v>72.98</v>
      </c>
      <c r="J56" s="1">
        <v>4.88</v>
      </c>
      <c r="K56" s="1">
        <v>2</v>
      </c>
      <c r="L56" s="4">
        <v>0.39</v>
      </c>
      <c r="M56" s="4">
        <v>8.8799999999999955</v>
      </c>
      <c r="N56" s="4">
        <v>0.44</v>
      </c>
      <c r="O56" s="4">
        <v>0.43</v>
      </c>
      <c r="P56" s="20">
        <v>1.7999999999999999E-2</v>
      </c>
      <c r="Q56" s="55" t="s">
        <v>378</v>
      </c>
      <c r="R56" s="57">
        <v>1300</v>
      </c>
      <c r="S56" s="55" t="s">
        <v>378</v>
      </c>
      <c r="T56" s="57">
        <v>1450</v>
      </c>
      <c r="U56" s="57">
        <v>1480</v>
      </c>
      <c r="V56" s="57">
        <v>1260</v>
      </c>
      <c r="W56" s="55" t="s">
        <v>378</v>
      </c>
      <c r="X56" s="22">
        <v>1410</v>
      </c>
      <c r="Y56" s="22" t="s">
        <v>118</v>
      </c>
      <c r="Z56" s="13">
        <v>62.14</v>
      </c>
      <c r="AA56" s="13">
        <v>21.92</v>
      </c>
      <c r="AB56" s="27">
        <v>0.84</v>
      </c>
      <c r="AC56" s="27">
        <v>5.04</v>
      </c>
      <c r="AD56" s="27">
        <v>3.26</v>
      </c>
      <c r="AE56" s="27">
        <v>1.1100000000000001</v>
      </c>
      <c r="AF56" s="27">
        <v>0.5</v>
      </c>
      <c r="AG56" s="27">
        <v>2.06</v>
      </c>
      <c r="AH56" s="59">
        <v>1.0900000000000001</v>
      </c>
      <c r="AI56" s="59">
        <v>1.7</v>
      </c>
      <c r="AJ56" s="59">
        <v>7.0000000000000007E-2</v>
      </c>
      <c r="AK56" s="55" t="s">
        <v>378</v>
      </c>
      <c r="AL56" s="59">
        <v>0.02</v>
      </c>
      <c r="AM56" s="55" t="s">
        <v>378</v>
      </c>
      <c r="AN56" s="60">
        <v>56.4</v>
      </c>
      <c r="AO56" s="60" t="s">
        <v>117</v>
      </c>
      <c r="AP56" s="54" t="s">
        <v>183</v>
      </c>
      <c r="AQ56" s="35">
        <v>29022</v>
      </c>
      <c r="AR56" s="14"/>
    </row>
    <row r="57" spans="1:44" ht="16.5" customHeight="1" x14ac:dyDescent="0.15">
      <c r="A57" s="34" t="s">
        <v>65</v>
      </c>
      <c r="B57" s="3" t="s">
        <v>236</v>
      </c>
      <c r="C57" s="55" t="s">
        <v>378</v>
      </c>
      <c r="D57" s="13">
        <v>2.2400000000000002</v>
      </c>
      <c r="E57" s="13">
        <v>12.1</v>
      </c>
      <c r="F57" s="13">
        <v>33.74</v>
      </c>
      <c r="G57" s="13">
        <v>51.92</v>
      </c>
      <c r="H57" s="13">
        <f t="shared" si="1"/>
        <v>1.5388263189093063</v>
      </c>
      <c r="I57" s="1">
        <v>73.5</v>
      </c>
      <c r="J57" s="1">
        <v>5.1100000000000003</v>
      </c>
      <c r="K57" s="1">
        <v>1.72</v>
      </c>
      <c r="L57" s="4">
        <v>0.5</v>
      </c>
      <c r="M57" s="4">
        <v>6.7900000000000063</v>
      </c>
      <c r="N57" s="4">
        <v>0.54</v>
      </c>
      <c r="O57" s="4">
        <v>0.31</v>
      </c>
      <c r="P57" s="20">
        <v>1.6E-2</v>
      </c>
      <c r="Q57" s="55" t="s">
        <v>378</v>
      </c>
      <c r="R57" s="57">
        <v>1360</v>
      </c>
      <c r="S57" s="55" t="s">
        <v>378</v>
      </c>
      <c r="T57" s="57">
        <v>1500</v>
      </c>
      <c r="U57" s="57" t="s">
        <v>118</v>
      </c>
      <c r="V57" s="57">
        <v>1340</v>
      </c>
      <c r="W57" s="55" t="s">
        <v>378</v>
      </c>
      <c r="X57" s="22">
        <v>1480</v>
      </c>
      <c r="Y57" s="22" t="s">
        <v>118</v>
      </c>
      <c r="Z57" s="13">
        <v>65.260000000000005</v>
      </c>
      <c r="AA57" s="13">
        <v>21.78</v>
      </c>
      <c r="AB57" s="27">
        <v>0.92</v>
      </c>
      <c r="AC57" s="27">
        <v>3.58</v>
      </c>
      <c r="AD57" s="27">
        <v>3.36</v>
      </c>
      <c r="AE57" s="27">
        <v>0.87</v>
      </c>
      <c r="AF57" s="27">
        <v>0.62</v>
      </c>
      <c r="AG57" s="27">
        <v>1.51</v>
      </c>
      <c r="AH57" s="59">
        <v>0.78</v>
      </c>
      <c r="AI57" s="59">
        <v>0.7</v>
      </c>
      <c r="AJ57" s="59">
        <v>0.02</v>
      </c>
      <c r="AK57" s="55" t="s">
        <v>378</v>
      </c>
      <c r="AL57" s="59">
        <v>0.02</v>
      </c>
      <c r="AM57" s="55" t="s">
        <v>378</v>
      </c>
      <c r="AN57" s="60">
        <v>47.9</v>
      </c>
      <c r="AO57" s="60">
        <v>3.5</v>
      </c>
      <c r="AP57" s="54" t="s">
        <v>183</v>
      </c>
      <c r="AQ57" s="35">
        <v>29568</v>
      </c>
      <c r="AR57" s="14"/>
    </row>
    <row r="58" spans="1:44" ht="16.5" customHeight="1" x14ac:dyDescent="0.15">
      <c r="A58" s="34" t="s">
        <v>66</v>
      </c>
      <c r="B58" s="3" t="s">
        <v>237</v>
      </c>
      <c r="C58" s="55" t="s">
        <v>378</v>
      </c>
      <c r="D58" s="13">
        <v>2.2000000000000002</v>
      </c>
      <c r="E58" s="13">
        <v>11.12</v>
      </c>
      <c r="F58" s="13">
        <v>32.51</v>
      </c>
      <c r="G58" s="13">
        <v>54.17</v>
      </c>
      <c r="H58" s="13">
        <f t="shared" si="1"/>
        <v>1.6662565364503232</v>
      </c>
      <c r="I58" s="1">
        <v>74.180000000000007</v>
      </c>
      <c r="J58" s="1">
        <v>4.8600000000000003</v>
      </c>
      <c r="K58" s="1">
        <v>1.58</v>
      </c>
      <c r="L58" s="4">
        <v>0.37</v>
      </c>
      <c r="M58" s="4">
        <v>7.6299999999999955</v>
      </c>
      <c r="N58" s="4">
        <v>0.38</v>
      </c>
      <c r="O58" s="4">
        <v>0.13</v>
      </c>
      <c r="P58" s="20">
        <v>1.7999999999999999E-2</v>
      </c>
      <c r="Q58" s="55" t="s">
        <v>378</v>
      </c>
      <c r="R58" s="57">
        <v>1480</v>
      </c>
      <c r="S58" s="55" t="s">
        <v>378</v>
      </c>
      <c r="T58" s="57" t="s">
        <v>118</v>
      </c>
      <c r="U58" s="57" t="s">
        <v>118</v>
      </c>
      <c r="V58" s="57">
        <v>1460</v>
      </c>
      <c r="W58" s="55" t="s">
        <v>378</v>
      </c>
      <c r="X58" s="22" t="s">
        <v>118</v>
      </c>
      <c r="Y58" s="22" t="s">
        <v>118</v>
      </c>
      <c r="Z58" s="13">
        <v>72.06</v>
      </c>
      <c r="AA58" s="13">
        <v>19.100000000000001</v>
      </c>
      <c r="AB58" s="27">
        <v>0.74</v>
      </c>
      <c r="AC58" s="27">
        <v>3.95</v>
      </c>
      <c r="AD58" s="27">
        <v>0.78</v>
      </c>
      <c r="AE58" s="27">
        <v>0.44</v>
      </c>
      <c r="AF58" s="27">
        <v>0.34</v>
      </c>
      <c r="AG58" s="27">
        <v>1.1499999999999999</v>
      </c>
      <c r="AH58" s="59">
        <v>0.32</v>
      </c>
      <c r="AI58" s="59">
        <v>0.24</v>
      </c>
      <c r="AJ58" s="59">
        <v>0.05</v>
      </c>
      <c r="AK58" s="55" t="s">
        <v>378</v>
      </c>
      <c r="AL58" s="59">
        <v>0.01</v>
      </c>
      <c r="AM58" s="55" t="s">
        <v>378</v>
      </c>
      <c r="AN58" s="60">
        <v>49.9</v>
      </c>
      <c r="AO58" s="60">
        <v>3.5</v>
      </c>
      <c r="AP58" s="54" t="s">
        <v>183</v>
      </c>
      <c r="AQ58" s="35">
        <v>29820</v>
      </c>
      <c r="AR58" s="14"/>
    </row>
    <row r="59" spans="1:44" ht="16.5" customHeight="1" x14ac:dyDescent="0.15">
      <c r="A59" s="34" t="s">
        <v>67</v>
      </c>
      <c r="B59" s="3" t="s">
        <v>212</v>
      </c>
      <c r="C59" s="55" t="s">
        <v>378</v>
      </c>
      <c r="D59" s="13">
        <v>5.96</v>
      </c>
      <c r="E59" s="13">
        <v>4.18</v>
      </c>
      <c r="F59" s="13">
        <v>41.84</v>
      </c>
      <c r="G59" s="13">
        <v>48.019999999999996</v>
      </c>
      <c r="H59" s="13">
        <f t="shared" si="1"/>
        <v>1.1477055449330782</v>
      </c>
      <c r="I59" s="1">
        <v>74.36</v>
      </c>
      <c r="J59" s="1">
        <v>5.48</v>
      </c>
      <c r="K59" s="1">
        <v>1.64</v>
      </c>
      <c r="L59" s="4">
        <v>0.78</v>
      </c>
      <c r="M59" s="4">
        <v>13.299999999999997</v>
      </c>
      <c r="N59" s="4">
        <v>0.88</v>
      </c>
      <c r="O59" s="4">
        <v>2.2200000000000002</v>
      </c>
      <c r="P59" s="20">
        <v>3.0000000000000001E-3</v>
      </c>
      <c r="Q59" s="55" t="s">
        <v>378</v>
      </c>
      <c r="R59" s="57">
        <v>1245</v>
      </c>
      <c r="S59" s="55" t="s">
        <v>378</v>
      </c>
      <c r="T59" s="57">
        <v>1370</v>
      </c>
      <c r="U59" s="57" t="s">
        <v>118</v>
      </c>
      <c r="V59" s="57">
        <v>1140</v>
      </c>
      <c r="W59" s="55" t="s">
        <v>378</v>
      </c>
      <c r="X59" s="22">
        <v>1210</v>
      </c>
      <c r="Y59" s="22">
        <v>1395</v>
      </c>
      <c r="Z59" s="13">
        <v>43.06</v>
      </c>
      <c r="AA59" s="13">
        <v>24.61</v>
      </c>
      <c r="AB59" s="27">
        <v>0.86</v>
      </c>
      <c r="AC59" s="27">
        <v>12.8</v>
      </c>
      <c r="AD59" s="27">
        <v>5.97</v>
      </c>
      <c r="AE59" s="27">
        <v>2.16</v>
      </c>
      <c r="AF59" s="27">
        <v>1.46</v>
      </c>
      <c r="AG59" s="27">
        <v>1.96</v>
      </c>
      <c r="AH59" s="59">
        <v>5.56</v>
      </c>
      <c r="AI59" s="59">
        <v>0.61</v>
      </c>
      <c r="AJ59" s="59">
        <v>0.02</v>
      </c>
      <c r="AK59" s="55" t="s">
        <v>378</v>
      </c>
      <c r="AL59" s="59">
        <v>0.04</v>
      </c>
      <c r="AM59" s="55" t="s">
        <v>378</v>
      </c>
      <c r="AN59" s="60">
        <v>44.7</v>
      </c>
      <c r="AO59" s="60">
        <v>0.5</v>
      </c>
      <c r="AP59" s="54" t="s">
        <v>181</v>
      </c>
      <c r="AQ59" s="35">
        <v>29022</v>
      </c>
      <c r="AR59" s="14"/>
    </row>
    <row r="60" spans="1:44" ht="16.5" customHeight="1" x14ac:dyDescent="0.15">
      <c r="A60" s="34" t="s">
        <v>68</v>
      </c>
      <c r="B60" s="3" t="s">
        <v>277</v>
      </c>
      <c r="C60" s="55" t="s">
        <v>378</v>
      </c>
      <c r="D60" s="13">
        <v>0.94</v>
      </c>
      <c r="E60" s="13">
        <v>18.34</v>
      </c>
      <c r="F60" s="13">
        <v>10.5</v>
      </c>
      <c r="G60" s="13">
        <v>70.22</v>
      </c>
      <c r="H60" s="13">
        <f t="shared" si="1"/>
        <v>6.6876190476190471</v>
      </c>
      <c r="I60" s="1">
        <v>73.34</v>
      </c>
      <c r="J60" s="1">
        <v>3.4</v>
      </c>
      <c r="K60" s="1">
        <v>1.2</v>
      </c>
      <c r="L60" s="4">
        <v>0.33</v>
      </c>
      <c r="M60" s="4">
        <v>3.23</v>
      </c>
      <c r="N60" s="4">
        <v>0.42</v>
      </c>
      <c r="O60" s="4">
        <v>0.48</v>
      </c>
      <c r="P60" s="20">
        <v>3.4000000000000002E-2</v>
      </c>
      <c r="Q60" s="55" t="s">
        <v>378</v>
      </c>
      <c r="R60" s="57" t="s">
        <v>118</v>
      </c>
      <c r="S60" s="55" t="s">
        <v>378</v>
      </c>
      <c r="T60" s="57" t="s">
        <v>118</v>
      </c>
      <c r="U60" s="57" t="s">
        <v>118</v>
      </c>
      <c r="V60" s="57">
        <v>1500</v>
      </c>
      <c r="W60" s="55" t="s">
        <v>378</v>
      </c>
      <c r="X60" s="22" t="s">
        <v>118</v>
      </c>
      <c r="Y60" s="22" t="s">
        <v>118</v>
      </c>
      <c r="Z60" s="13">
        <v>49.6</v>
      </c>
      <c r="AA60" s="13">
        <v>37.74</v>
      </c>
      <c r="AB60" s="27">
        <v>1.26</v>
      </c>
      <c r="AC60" s="27">
        <v>2.54</v>
      </c>
      <c r="AD60" s="27">
        <v>3.91</v>
      </c>
      <c r="AE60" s="27">
        <v>0.61</v>
      </c>
      <c r="AF60" s="27">
        <v>1.29</v>
      </c>
      <c r="AG60" s="27">
        <v>1.28</v>
      </c>
      <c r="AH60" s="59">
        <v>1.2</v>
      </c>
      <c r="AI60" s="59">
        <v>0.48</v>
      </c>
      <c r="AJ60" s="59">
        <v>0.01</v>
      </c>
      <c r="AK60" s="55" t="s">
        <v>378</v>
      </c>
      <c r="AL60" s="59">
        <v>0.02</v>
      </c>
      <c r="AM60" s="55" t="s">
        <v>378</v>
      </c>
      <c r="AN60" s="60">
        <v>81.7</v>
      </c>
      <c r="AO60" s="60" t="s">
        <v>116</v>
      </c>
      <c r="AP60" s="54" t="s">
        <v>186</v>
      </c>
      <c r="AQ60" s="35">
        <v>28476</v>
      </c>
      <c r="AR60" s="14"/>
    </row>
    <row r="61" spans="1:44" ht="16.5" customHeight="1" x14ac:dyDescent="0.15">
      <c r="A61" s="34" t="s">
        <v>69</v>
      </c>
      <c r="B61" s="3" t="s">
        <v>280</v>
      </c>
      <c r="C61" s="55" t="s">
        <v>378</v>
      </c>
      <c r="D61" s="13">
        <v>2.34</v>
      </c>
      <c r="E61" s="13">
        <v>10.93</v>
      </c>
      <c r="F61" s="13">
        <v>32.880000000000003</v>
      </c>
      <c r="G61" s="13">
        <v>53.85</v>
      </c>
      <c r="H61" s="13">
        <f t="shared" si="1"/>
        <v>1.6377737226277371</v>
      </c>
      <c r="I61" s="1">
        <v>74.09</v>
      </c>
      <c r="J61" s="1">
        <v>4.78</v>
      </c>
      <c r="K61" s="1">
        <v>1.38</v>
      </c>
      <c r="L61" s="4">
        <v>0.52</v>
      </c>
      <c r="M61" s="4">
        <v>8.0299999999999994</v>
      </c>
      <c r="N61" s="4">
        <v>0.57999999999999996</v>
      </c>
      <c r="O61" s="4">
        <v>0.56999999999999995</v>
      </c>
      <c r="P61" s="20">
        <v>2.5000000000000001E-2</v>
      </c>
      <c r="Q61" s="55" t="s">
        <v>378</v>
      </c>
      <c r="R61" s="57" t="s">
        <v>118</v>
      </c>
      <c r="S61" s="55" t="s">
        <v>378</v>
      </c>
      <c r="T61" s="57" t="s">
        <v>118</v>
      </c>
      <c r="U61" s="57" t="s">
        <v>118</v>
      </c>
      <c r="V61" s="57">
        <v>1340</v>
      </c>
      <c r="W61" s="55" t="s">
        <v>378</v>
      </c>
      <c r="X61" s="22" t="s">
        <v>118</v>
      </c>
      <c r="Y61" s="22" t="s">
        <v>118</v>
      </c>
      <c r="Z61" s="13">
        <v>48.94</v>
      </c>
      <c r="AA61" s="13">
        <v>34.770000000000003</v>
      </c>
      <c r="AB61" s="27">
        <v>1.62</v>
      </c>
      <c r="AC61" s="27">
        <v>4.45</v>
      </c>
      <c r="AD61" s="27">
        <v>5.26</v>
      </c>
      <c r="AE61" s="27">
        <v>1.32</v>
      </c>
      <c r="AF61" s="27">
        <v>0.52</v>
      </c>
      <c r="AG61" s="27">
        <v>0.57999999999999996</v>
      </c>
      <c r="AH61" s="59">
        <v>1.42</v>
      </c>
      <c r="AI61" s="59">
        <v>0.48</v>
      </c>
      <c r="AJ61" s="59">
        <v>0.05</v>
      </c>
      <c r="AK61" s="55" t="s">
        <v>378</v>
      </c>
      <c r="AL61" s="59">
        <v>0.06</v>
      </c>
      <c r="AM61" s="55" t="s">
        <v>378</v>
      </c>
      <c r="AN61" s="60">
        <v>54.8</v>
      </c>
      <c r="AO61" s="60">
        <v>3.5</v>
      </c>
      <c r="AP61" s="54" t="s">
        <v>186</v>
      </c>
      <c r="AQ61" s="35">
        <v>29610</v>
      </c>
      <c r="AR61" s="14"/>
    </row>
    <row r="62" spans="1:44" ht="16.5" customHeight="1" x14ac:dyDescent="0.15">
      <c r="A62" s="34" t="s">
        <v>70</v>
      </c>
      <c r="B62" s="3" t="s">
        <v>281</v>
      </c>
      <c r="C62" s="55" t="s">
        <v>378</v>
      </c>
      <c r="D62" s="13">
        <v>2.62</v>
      </c>
      <c r="E62" s="13">
        <v>10.76</v>
      </c>
      <c r="F62" s="13">
        <v>33.07</v>
      </c>
      <c r="G62" s="13">
        <v>53.55</v>
      </c>
      <c r="H62" s="13">
        <f t="shared" si="1"/>
        <v>1.6192924100393105</v>
      </c>
      <c r="I62" s="1">
        <v>73.58</v>
      </c>
      <c r="J62" s="1">
        <v>4.7699999999999996</v>
      </c>
      <c r="K62" s="1">
        <v>1.39</v>
      </c>
      <c r="L62" s="4">
        <v>0.44</v>
      </c>
      <c r="M62" s="4">
        <v>8.77</v>
      </c>
      <c r="N62" s="4">
        <v>0.5</v>
      </c>
      <c r="O62" s="4">
        <v>0.57999999999999996</v>
      </c>
      <c r="P62" s="20">
        <v>1.2E-2</v>
      </c>
      <c r="Q62" s="55" t="s">
        <v>378</v>
      </c>
      <c r="R62" s="57">
        <v>1435</v>
      </c>
      <c r="S62" s="55" t="s">
        <v>378</v>
      </c>
      <c r="T62" s="57">
        <v>1435</v>
      </c>
      <c r="U62" s="57" t="s">
        <v>118</v>
      </c>
      <c r="V62" s="57">
        <v>1320</v>
      </c>
      <c r="W62" s="55" t="s">
        <v>378</v>
      </c>
      <c r="X62" s="22">
        <v>1400</v>
      </c>
      <c r="Y62" s="22" t="s">
        <v>118</v>
      </c>
      <c r="Z62" s="13">
        <v>47.18</v>
      </c>
      <c r="AA62" s="13">
        <v>33</v>
      </c>
      <c r="AB62" s="27">
        <v>1.51</v>
      </c>
      <c r="AC62" s="27">
        <v>4.8</v>
      </c>
      <c r="AD62" s="27">
        <v>7.12</v>
      </c>
      <c r="AE62" s="27">
        <v>1.84</v>
      </c>
      <c r="AF62" s="27">
        <v>0.7</v>
      </c>
      <c r="AG62" s="27">
        <v>0.6</v>
      </c>
      <c r="AH62" s="59">
        <v>1.45</v>
      </c>
      <c r="AI62" s="59">
        <v>0.72</v>
      </c>
      <c r="AJ62" s="59">
        <v>0.05</v>
      </c>
      <c r="AK62" s="55" t="s">
        <v>378</v>
      </c>
      <c r="AL62" s="59">
        <v>0.05</v>
      </c>
      <c r="AM62" s="55" t="s">
        <v>378</v>
      </c>
      <c r="AN62" s="60">
        <v>53.9</v>
      </c>
      <c r="AO62" s="60">
        <v>2.5</v>
      </c>
      <c r="AP62" s="54" t="s">
        <v>186</v>
      </c>
      <c r="AQ62" s="35">
        <v>29190</v>
      </c>
      <c r="AR62" s="14"/>
    </row>
    <row r="63" spans="1:44" ht="16.5" customHeight="1" x14ac:dyDescent="0.15">
      <c r="A63" s="34" t="s">
        <v>71</v>
      </c>
      <c r="B63" s="3" t="s">
        <v>238</v>
      </c>
      <c r="C63" s="55" t="s">
        <v>378</v>
      </c>
      <c r="D63" s="13">
        <v>3.64</v>
      </c>
      <c r="E63" s="13">
        <v>11.1</v>
      </c>
      <c r="F63" s="13">
        <v>26.54</v>
      </c>
      <c r="G63" s="13">
        <v>58.72</v>
      </c>
      <c r="H63" s="13">
        <f t="shared" si="1"/>
        <v>2.2125094197437831</v>
      </c>
      <c r="I63" s="1">
        <v>74.8</v>
      </c>
      <c r="J63" s="1">
        <v>4.42</v>
      </c>
      <c r="K63" s="1">
        <v>1.72</v>
      </c>
      <c r="L63" s="4">
        <v>0.61</v>
      </c>
      <c r="M63" s="4">
        <v>6.93</v>
      </c>
      <c r="N63" s="4">
        <v>0.65</v>
      </c>
      <c r="O63" s="4">
        <v>0.34</v>
      </c>
      <c r="P63" s="20">
        <v>5.6000000000000001E-2</v>
      </c>
      <c r="Q63" s="55" t="s">
        <v>378</v>
      </c>
      <c r="R63" s="57">
        <v>1425</v>
      </c>
      <c r="S63" s="55" t="s">
        <v>378</v>
      </c>
      <c r="T63" s="57" t="s">
        <v>118</v>
      </c>
      <c r="U63" s="57" t="s">
        <v>118</v>
      </c>
      <c r="V63" s="57">
        <v>1310</v>
      </c>
      <c r="W63" s="55" t="s">
        <v>378</v>
      </c>
      <c r="X63" s="22">
        <v>1430</v>
      </c>
      <c r="Y63" s="22" t="s">
        <v>118</v>
      </c>
      <c r="Z63" s="13">
        <v>53.87</v>
      </c>
      <c r="AA63" s="13">
        <v>27.54</v>
      </c>
      <c r="AB63" s="27">
        <v>1.05</v>
      </c>
      <c r="AC63" s="27">
        <v>8.2200000000000006</v>
      </c>
      <c r="AD63" s="27">
        <v>4.1399999999999997</v>
      </c>
      <c r="AE63" s="27">
        <v>1.04</v>
      </c>
      <c r="AF63" s="27">
        <v>0.36</v>
      </c>
      <c r="AG63" s="27">
        <v>0.71</v>
      </c>
      <c r="AH63" s="59">
        <v>0.84</v>
      </c>
      <c r="AI63" s="59">
        <v>2.0099999999999998</v>
      </c>
      <c r="AJ63" s="59">
        <v>0.04</v>
      </c>
      <c r="AK63" s="55" t="s">
        <v>378</v>
      </c>
      <c r="AL63" s="59">
        <v>0.04</v>
      </c>
      <c r="AM63" s="55" t="s">
        <v>378</v>
      </c>
      <c r="AN63" s="60">
        <v>58.4</v>
      </c>
      <c r="AO63" s="60" t="s">
        <v>115</v>
      </c>
      <c r="AP63" s="54" t="s">
        <v>183</v>
      </c>
      <c r="AQ63" s="35">
        <v>29106</v>
      </c>
      <c r="AR63" s="14"/>
    </row>
    <row r="64" spans="1:44" ht="16.5" customHeight="1" x14ac:dyDescent="0.15">
      <c r="A64" s="34" t="s">
        <v>72</v>
      </c>
      <c r="B64" s="3" t="s">
        <v>239</v>
      </c>
      <c r="C64" s="55" t="s">
        <v>378</v>
      </c>
      <c r="D64" s="13">
        <v>2.2799999999999998</v>
      </c>
      <c r="E64" s="13">
        <v>12.27</v>
      </c>
      <c r="F64" s="13">
        <v>29.22</v>
      </c>
      <c r="G64" s="13">
        <v>56.23</v>
      </c>
      <c r="H64" s="13">
        <f t="shared" si="1"/>
        <v>1.9243668720054756</v>
      </c>
      <c r="I64" s="1">
        <v>73.989999999999995</v>
      </c>
      <c r="J64" s="1">
        <v>4.7</v>
      </c>
      <c r="K64" s="1">
        <v>1.62</v>
      </c>
      <c r="L64" s="4">
        <v>0.41</v>
      </c>
      <c r="M64" s="4">
        <v>6.72</v>
      </c>
      <c r="N64" s="4">
        <v>0.45</v>
      </c>
      <c r="O64" s="4">
        <v>0.3</v>
      </c>
      <c r="P64" s="20">
        <v>3.9E-2</v>
      </c>
      <c r="Q64" s="55" t="s">
        <v>378</v>
      </c>
      <c r="R64" s="57">
        <v>1440</v>
      </c>
      <c r="S64" s="55" t="s">
        <v>378</v>
      </c>
      <c r="T64" s="57">
        <v>1480</v>
      </c>
      <c r="U64" s="57" t="s">
        <v>118</v>
      </c>
      <c r="V64" s="57">
        <v>1250</v>
      </c>
      <c r="W64" s="55" t="s">
        <v>378</v>
      </c>
      <c r="X64" s="22">
        <v>1375</v>
      </c>
      <c r="Y64" s="22">
        <v>1420</v>
      </c>
      <c r="Z64" s="13">
        <v>56.95</v>
      </c>
      <c r="AA64" s="13">
        <v>24.09</v>
      </c>
      <c r="AB64" s="27">
        <v>1.05</v>
      </c>
      <c r="AC64" s="27">
        <v>8.5399999999999991</v>
      </c>
      <c r="AD64" s="27">
        <v>3.06</v>
      </c>
      <c r="AE64" s="27">
        <v>1.2</v>
      </c>
      <c r="AF64" s="27">
        <v>0.64</v>
      </c>
      <c r="AG64" s="27">
        <v>2.4</v>
      </c>
      <c r="AH64" s="59">
        <v>0.76</v>
      </c>
      <c r="AI64" s="59">
        <v>0.4</v>
      </c>
      <c r="AJ64" s="59">
        <v>0.04</v>
      </c>
      <c r="AK64" s="55" t="s">
        <v>378</v>
      </c>
      <c r="AL64" s="59">
        <v>0.04</v>
      </c>
      <c r="AM64" s="55" t="s">
        <v>378</v>
      </c>
      <c r="AN64" s="60">
        <v>54.3</v>
      </c>
      <c r="AO64" s="60">
        <v>3.5</v>
      </c>
      <c r="AP64" s="54" t="s">
        <v>183</v>
      </c>
      <c r="AQ64" s="35">
        <v>29610</v>
      </c>
      <c r="AR64" s="14"/>
    </row>
    <row r="65" spans="1:44" ht="16.5" customHeight="1" x14ac:dyDescent="0.15">
      <c r="A65" s="34" t="s">
        <v>73</v>
      </c>
      <c r="B65" s="3" t="s">
        <v>16</v>
      </c>
      <c r="C65" s="55" t="s">
        <v>378</v>
      </c>
      <c r="D65" s="13">
        <v>5.7226359950975771</v>
      </c>
      <c r="E65" s="13">
        <v>7.0330913547657214</v>
      </c>
      <c r="F65" s="13">
        <v>40.576977467710009</v>
      </c>
      <c r="G65" s="13">
        <v>46.667295182426699</v>
      </c>
      <c r="H65" s="13">
        <f t="shared" si="1"/>
        <v>1.1500929368029738</v>
      </c>
      <c r="I65" s="1">
        <v>74.209999999999994</v>
      </c>
      <c r="J65" s="1">
        <v>5.17</v>
      </c>
      <c r="K65" s="1">
        <v>1.32</v>
      </c>
      <c r="L65" s="4">
        <v>0.22</v>
      </c>
      <c r="M65" s="4">
        <v>11.62</v>
      </c>
      <c r="N65" s="4">
        <v>0.4</v>
      </c>
      <c r="O65" s="4">
        <v>3.13</v>
      </c>
      <c r="P65" s="20" t="s">
        <v>113</v>
      </c>
      <c r="Q65" s="55" t="s">
        <v>378</v>
      </c>
      <c r="R65" s="57">
        <v>1110</v>
      </c>
      <c r="S65" s="55" t="s">
        <v>378</v>
      </c>
      <c r="T65" s="57">
        <v>1160</v>
      </c>
      <c r="U65" s="57">
        <v>1220</v>
      </c>
      <c r="V65" s="57">
        <v>1120</v>
      </c>
      <c r="W65" s="55" t="s">
        <v>378</v>
      </c>
      <c r="X65" s="22">
        <v>1150</v>
      </c>
      <c r="Y65" s="22">
        <v>1240</v>
      </c>
      <c r="Z65" s="13">
        <v>59.77</v>
      </c>
      <c r="AA65" s="13">
        <v>10.48</v>
      </c>
      <c r="AB65" s="27">
        <v>0.62</v>
      </c>
      <c r="AC65" s="27">
        <v>5.16</v>
      </c>
      <c r="AD65" s="27">
        <v>11.67</v>
      </c>
      <c r="AE65" s="27">
        <v>2.2400000000000002</v>
      </c>
      <c r="AF65" s="27">
        <v>1.62</v>
      </c>
      <c r="AG65" s="27">
        <v>0.63</v>
      </c>
      <c r="AH65" s="59">
        <v>7.01</v>
      </c>
      <c r="AI65" s="59">
        <v>0.16</v>
      </c>
      <c r="AJ65" s="59">
        <v>0.01</v>
      </c>
      <c r="AK65" s="55" t="s">
        <v>378</v>
      </c>
      <c r="AL65" s="59">
        <v>0.01</v>
      </c>
      <c r="AM65" s="55" t="s">
        <v>378</v>
      </c>
      <c r="AN65" s="60">
        <v>49</v>
      </c>
      <c r="AO65" s="60" t="s">
        <v>116</v>
      </c>
      <c r="AP65" s="54" t="s">
        <v>177</v>
      </c>
      <c r="AQ65" s="35">
        <v>28812</v>
      </c>
      <c r="AR65" s="14"/>
    </row>
    <row r="66" spans="1:44" ht="16.5" customHeight="1" x14ac:dyDescent="0.15">
      <c r="A66" s="34" t="s">
        <v>74</v>
      </c>
      <c r="B66" s="3" t="s">
        <v>276</v>
      </c>
      <c r="C66" s="55" t="s">
        <v>378</v>
      </c>
      <c r="D66" s="13">
        <v>8.7258123402701706</v>
      </c>
      <c r="E66" s="13">
        <v>4.9379335523913834</v>
      </c>
      <c r="F66" s="13">
        <v>33.506754289886821</v>
      </c>
      <c r="G66" s="13">
        <v>52.829499817451627</v>
      </c>
      <c r="H66" s="13">
        <f t="shared" si="1"/>
        <v>1.5766821029692182</v>
      </c>
      <c r="I66" s="1">
        <v>76.180000000000007</v>
      </c>
      <c r="J66" s="1">
        <v>4.7300000000000004</v>
      </c>
      <c r="K66" s="1">
        <v>0.93</v>
      </c>
      <c r="L66" s="4">
        <v>0.19</v>
      </c>
      <c r="M66" s="4">
        <v>12.56</v>
      </c>
      <c r="N66" s="4">
        <v>0.45</v>
      </c>
      <c r="O66" s="4">
        <v>2.5099999999999998</v>
      </c>
      <c r="P66" s="20">
        <v>0.01</v>
      </c>
      <c r="Q66" s="55" t="s">
        <v>378</v>
      </c>
      <c r="R66" s="57">
        <v>1350</v>
      </c>
      <c r="S66" s="55" t="s">
        <v>378</v>
      </c>
      <c r="T66" s="57">
        <v>1470</v>
      </c>
      <c r="U66" s="57">
        <v>1470</v>
      </c>
      <c r="V66" s="57">
        <v>1250</v>
      </c>
      <c r="W66" s="55" t="s">
        <v>378</v>
      </c>
      <c r="X66" s="22">
        <v>1320</v>
      </c>
      <c r="Y66" s="22">
        <v>1350</v>
      </c>
      <c r="Z66" s="13">
        <v>20.57</v>
      </c>
      <c r="AA66" s="13">
        <v>7.1</v>
      </c>
      <c r="AB66" s="27">
        <v>0.19</v>
      </c>
      <c r="AC66" s="27">
        <v>8.89</v>
      </c>
      <c r="AD66" s="27">
        <v>40.950000000000003</v>
      </c>
      <c r="AE66" s="27">
        <v>1.18</v>
      </c>
      <c r="AF66" s="27">
        <v>2.16</v>
      </c>
      <c r="AG66" s="27">
        <v>0.19</v>
      </c>
      <c r="AH66" s="59">
        <v>10.38</v>
      </c>
      <c r="AI66" s="59">
        <v>0.02</v>
      </c>
      <c r="AJ66" s="59">
        <v>0.27</v>
      </c>
      <c r="AK66" s="55" t="s">
        <v>378</v>
      </c>
      <c r="AL66" s="59">
        <v>0</v>
      </c>
      <c r="AM66" s="55" t="s">
        <v>378</v>
      </c>
      <c r="AN66" s="60">
        <v>45</v>
      </c>
      <c r="AO66" s="60" t="s">
        <v>116</v>
      </c>
      <c r="AP66" s="54" t="s">
        <v>186</v>
      </c>
      <c r="AQ66" s="35">
        <v>27804</v>
      </c>
      <c r="AR66" s="14"/>
    </row>
    <row r="67" spans="1:44" ht="16.5" customHeight="1" x14ac:dyDescent="0.15">
      <c r="A67" s="34" t="s">
        <v>75</v>
      </c>
      <c r="B67" s="3" t="s">
        <v>240</v>
      </c>
      <c r="C67" s="55" t="s">
        <v>378</v>
      </c>
      <c r="D67" s="13">
        <v>1.6135379771743408</v>
      </c>
      <c r="E67" s="13">
        <v>12.987012987012987</v>
      </c>
      <c r="F67" s="13">
        <v>27.292404565131839</v>
      </c>
      <c r="G67" s="13">
        <v>58.107044470680833</v>
      </c>
      <c r="H67" s="13">
        <f t="shared" si="1"/>
        <v>2.1290555155010815</v>
      </c>
      <c r="I67" s="1">
        <v>73.680000000000007</v>
      </c>
      <c r="J67" s="1">
        <v>4.55</v>
      </c>
      <c r="K67" s="1">
        <v>1.57</v>
      </c>
      <c r="L67" s="4">
        <v>0.31</v>
      </c>
      <c r="M67" s="4">
        <v>6.69</v>
      </c>
      <c r="N67" s="4">
        <v>0.38</v>
      </c>
      <c r="O67" s="4">
        <v>3.05</v>
      </c>
      <c r="P67" s="20">
        <v>0.03</v>
      </c>
      <c r="Q67" s="55" t="s">
        <v>378</v>
      </c>
      <c r="R67" s="57" t="s">
        <v>120</v>
      </c>
      <c r="S67" s="55" t="s">
        <v>378</v>
      </c>
      <c r="T67" s="57" t="s">
        <v>120</v>
      </c>
      <c r="U67" s="57" t="s">
        <v>120</v>
      </c>
      <c r="V67" s="57" t="s">
        <v>120</v>
      </c>
      <c r="W67" s="55" t="s">
        <v>378</v>
      </c>
      <c r="X67" s="22" t="s">
        <v>120</v>
      </c>
      <c r="Y67" s="22" t="s">
        <v>120</v>
      </c>
      <c r="Z67" s="13">
        <v>49.72</v>
      </c>
      <c r="AA67" s="13">
        <v>38.42</v>
      </c>
      <c r="AB67" s="27">
        <v>1.89</v>
      </c>
      <c r="AC67" s="27">
        <v>4.24</v>
      </c>
      <c r="AD67" s="27">
        <v>1.59</v>
      </c>
      <c r="AE67" s="27">
        <v>0.8</v>
      </c>
      <c r="AF67" s="27">
        <v>0.27</v>
      </c>
      <c r="AG67" s="27">
        <v>0.78</v>
      </c>
      <c r="AH67" s="59">
        <v>0.8</v>
      </c>
      <c r="AI67" s="59">
        <v>0.91</v>
      </c>
      <c r="AJ67" s="59">
        <v>0.01</v>
      </c>
      <c r="AK67" s="55" t="s">
        <v>378</v>
      </c>
      <c r="AL67" s="59">
        <v>0.04</v>
      </c>
      <c r="AM67" s="55" t="s">
        <v>378</v>
      </c>
      <c r="AN67" s="60">
        <v>53</v>
      </c>
      <c r="AO67" s="60">
        <v>1.5</v>
      </c>
      <c r="AP67" s="54" t="s">
        <v>183</v>
      </c>
      <c r="AQ67" s="35">
        <v>29652</v>
      </c>
      <c r="AR67" s="14"/>
    </row>
    <row r="68" spans="1:44" ht="16.5" customHeight="1" x14ac:dyDescent="0.15">
      <c r="A68" s="34" t="s">
        <v>76</v>
      </c>
      <c r="B68" s="3" t="s">
        <v>282</v>
      </c>
      <c r="C68" s="55" t="s">
        <v>378</v>
      </c>
      <c r="D68" s="13">
        <v>1.5069437604648872</v>
      </c>
      <c r="E68" s="13">
        <v>14.281493154732591</v>
      </c>
      <c r="F68" s="13">
        <v>18.319708460553532</v>
      </c>
      <c r="G68" s="13">
        <v>65.891854624248992</v>
      </c>
      <c r="H68" s="13">
        <f t="shared" si="1"/>
        <v>3.596774193548387</v>
      </c>
      <c r="I68" s="1">
        <v>75.489999999999995</v>
      </c>
      <c r="J68" s="1">
        <v>4</v>
      </c>
      <c r="K68" s="1">
        <v>1.31</v>
      </c>
      <c r="L68" s="4">
        <v>0.25</v>
      </c>
      <c r="M68" s="4">
        <v>4.45</v>
      </c>
      <c r="N68" s="4">
        <v>0.41</v>
      </c>
      <c r="O68" s="4">
        <v>9.8000000000000007</v>
      </c>
      <c r="P68" s="20">
        <v>0.04</v>
      </c>
      <c r="Q68" s="55" t="s">
        <v>378</v>
      </c>
      <c r="R68" s="57" t="s">
        <v>120</v>
      </c>
      <c r="S68" s="55" t="s">
        <v>378</v>
      </c>
      <c r="T68" s="57" t="s">
        <v>120</v>
      </c>
      <c r="U68" s="57" t="s">
        <v>120</v>
      </c>
      <c r="V68" s="57" t="s">
        <v>120</v>
      </c>
      <c r="W68" s="55" t="s">
        <v>378</v>
      </c>
      <c r="X68" s="22" t="s">
        <v>120</v>
      </c>
      <c r="Y68" s="22" t="s">
        <v>120</v>
      </c>
      <c r="Z68" s="13">
        <v>48.16</v>
      </c>
      <c r="AA68" s="13">
        <v>36.17</v>
      </c>
      <c r="AB68" s="27">
        <v>1.3</v>
      </c>
      <c r="AC68" s="27">
        <v>3.46</v>
      </c>
      <c r="AD68" s="27">
        <v>4.0199999999999996</v>
      </c>
      <c r="AE68" s="27">
        <v>0.92</v>
      </c>
      <c r="AF68" s="27">
        <v>0.91</v>
      </c>
      <c r="AG68" s="27">
        <v>0.7</v>
      </c>
      <c r="AH68" s="59">
        <v>3.1</v>
      </c>
      <c r="AI68" s="59">
        <v>0.28999999999999998</v>
      </c>
      <c r="AJ68" s="59">
        <v>0.02</v>
      </c>
      <c r="AK68" s="55" t="s">
        <v>378</v>
      </c>
      <c r="AL68" s="59">
        <v>0.02</v>
      </c>
      <c r="AM68" s="55" t="s">
        <v>378</v>
      </c>
      <c r="AN68" s="60">
        <v>81</v>
      </c>
      <c r="AO68" s="60" t="s">
        <v>117</v>
      </c>
      <c r="AP68" s="54" t="s">
        <v>186</v>
      </c>
      <c r="AQ68" s="35">
        <v>29988</v>
      </c>
      <c r="AR68" s="14"/>
    </row>
    <row r="69" spans="1:44" ht="16.5" customHeight="1" x14ac:dyDescent="0.15">
      <c r="A69" s="34" t="s">
        <v>77</v>
      </c>
      <c r="B69" s="3" t="s">
        <v>283</v>
      </c>
      <c r="C69" s="55" t="s">
        <v>378</v>
      </c>
      <c r="D69" s="13">
        <v>9.1982202851175892</v>
      </c>
      <c r="E69" s="13">
        <v>5.8657949695814038</v>
      </c>
      <c r="F69" s="13">
        <v>31.417415781349316</v>
      </c>
      <c r="G69" s="13">
        <v>53.518568963951694</v>
      </c>
      <c r="H69" s="13">
        <f t="shared" ref="H69:H100" si="2">+G69/F69</f>
        <v>1.7034682080924854</v>
      </c>
      <c r="I69" s="1">
        <v>75.709999999999994</v>
      </c>
      <c r="J69" s="1">
        <v>4.4400000000000004</v>
      </c>
      <c r="K69" s="1">
        <v>0.96</v>
      </c>
      <c r="L69" s="4">
        <v>0.16</v>
      </c>
      <c r="M69" s="4">
        <v>12.27</v>
      </c>
      <c r="N69" s="4">
        <v>0.45</v>
      </c>
      <c r="O69" s="4">
        <v>3.26</v>
      </c>
      <c r="P69" s="20" t="s">
        <v>113</v>
      </c>
      <c r="Q69" s="55" t="s">
        <v>378</v>
      </c>
      <c r="R69" s="57">
        <v>1160</v>
      </c>
      <c r="S69" s="55" t="s">
        <v>378</v>
      </c>
      <c r="T69" s="57">
        <v>1200</v>
      </c>
      <c r="U69" s="57">
        <v>1220</v>
      </c>
      <c r="V69" s="57">
        <v>1100</v>
      </c>
      <c r="W69" s="55" t="s">
        <v>378</v>
      </c>
      <c r="X69" s="22">
        <v>1180</v>
      </c>
      <c r="Y69" s="22">
        <v>1200</v>
      </c>
      <c r="Z69" s="13">
        <v>28.85</v>
      </c>
      <c r="AA69" s="13">
        <v>17.53</v>
      </c>
      <c r="AB69" s="27">
        <v>0.56000000000000005</v>
      </c>
      <c r="AC69" s="27">
        <v>8.7899999999999991</v>
      </c>
      <c r="AD69" s="27">
        <v>24.97</v>
      </c>
      <c r="AE69" s="27">
        <v>1.22</v>
      </c>
      <c r="AF69" s="27">
        <v>0.59</v>
      </c>
      <c r="AG69" s="27">
        <v>0.22</v>
      </c>
      <c r="AH69" s="59">
        <v>12.38</v>
      </c>
      <c r="AI69" s="59">
        <v>0.17</v>
      </c>
      <c r="AJ69" s="59">
        <v>0.25</v>
      </c>
      <c r="AK69" s="55" t="s">
        <v>378</v>
      </c>
      <c r="AL69" s="59">
        <v>0.01</v>
      </c>
      <c r="AM69" s="55" t="s">
        <v>378</v>
      </c>
      <c r="AN69" s="60">
        <v>52</v>
      </c>
      <c r="AO69" s="60" t="s">
        <v>116</v>
      </c>
      <c r="AP69" s="54" t="s">
        <v>186</v>
      </c>
      <c r="AQ69" s="35">
        <v>27090</v>
      </c>
      <c r="AR69" s="14"/>
    </row>
    <row r="70" spans="1:44" ht="16.5" customHeight="1" x14ac:dyDescent="0.15">
      <c r="A70" s="34" t="s">
        <v>78</v>
      </c>
      <c r="B70" s="3" t="s">
        <v>213</v>
      </c>
      <c r="C70" s="55" t="s">
        <v>378</v>
      </c>
      <c r="D70" s="13">
        <v>5.96</v>
      </c>
      <c r="E70" s="13">
        <v>1.78</v>
      </c>
      <c r="F70" s="13">
        <v>42.35</v>
      </c>
      <c r="G70" s="13">
        <v>49.91</v>
      </c>
      <c r="H70" s="13">
        <f t="shared" si="2"/>
        <v>1.1785123966942148</v>
      </c>
      <c r="I70" s="1">
        <v>78.42</v>
      </c>
      <c r="J70" s="1">
        <v>5.57</v>
      </c>
      <c r="K70" s="1">
        <v>1.68</v>
      </c>
      <c r="L70" s="4">
        <v>0.28000000000000003</v>
      </c>
      <c r="M70" s="4">
        <v>12.16</v>
      </c>
      <c r="N70" s="4">
        <v>0.28999999999999998</v>
      </c>
      <c r="O70" s="4">
        <v>0.53</v>
      </c>
      <c r="P70" s="20" t="s">
        <v>113</v>
      </c>
      <c r="Q70" s="55" t="s">
        <v>378</v>
      </c>
      <c r="R70" s="57">
        <v>1320</v>
      </c>
      <c r="S70" s="55" t="s">
        <v>378</v>
      </c>
      <c r="T70" s="57">
        <v>1410</v>
      </c>
      <c r="U70" s="57">
        <v>1430</v>
      </c>
      <c r="V70" s="57">
        <v>1100</v>
      </c>
      <c r="W70" s="55" t="s">
        <v>378</v>
      </c>
      <c r="X70" s="22">
        <v>1250</v>
      </c>
      <c r="Y70" s="22">
        <v>1340</v>
      </c>
      <c r="Z70" s="13">
        <v>44.2</v>
      </c>
      <c r="AA70" s="13">
        <v>26.42</v>
      </c>
      <c r="AB70" s="27">
        <v>0.88</v>
      </c>
      <c r="AC70" s="27">
        <v>13.72</v>
      </c>
      <c r="AD70" s="27">
        <v>2.46</v>
      </c>
      <c r="AE70" s="27">
        <v>2.82</v>
      </c>
      <c r="AF70" s="27">
        <v>0.99</v>
      </c>
      <c r="AG70" s="27">
        <v>1.35</v>
      </c>
      <c r="AH70" s="59">
        <v>2.04</v>
      </c>
      <c r="AI70" s="59">
        <v>0.84</v>
      </c>
      <c r="AJ70" s="59">
        <v>0.02</v>
      </c>
      <c r="AK70" s="55" t="s">
        <v>378</v>
      </c>
      <c r="AL70" s="59">
        <v>0.08</v>
      </c>
      <c r="AM70" s="55" t="s">
        <v>378</v>
      </c>
      <c r="AN70" s="60">
        <v>52</v>
      </c>
      <c r="AO70" s="60">
        <v>1.5</v>
      </c>
      <c r="AP70" s="54" t="s">
        <v>181</v>
      </c>
      <c r="AQ70" s="35">
        <v>30534</v>
      </c>
      <c r="AR70" s="14"/>
    </row>
    <row r="71" spans="1:44" ht="16.5" customHeight="1" x14ac:dyDescent="0.15">
      <c r="A71" s="34" t="s">
        <v>79</v>
      </c>
      <c r="B71" s="3" t="s">
        <v>284</v>
      </c>
      <c r="C71" s="55" t="s">
        <v>378</v>
      </c>
      <c r="D71" s="13">
        <v>1.69</v>
      </c>
      <c r="E71" s="13">
        <v>14.29</v>
      </c>
      <c r="F71" s="13">
        <v>16.12</v>
      </c>
      <c r="G71" s="13">
        <v>67.900000000000006</v>
      </c>
      <c r="H71" s="13">
        <f t="shared" si="2"/>
        <v>4.2121588089330029</v>
      </c>
      <c r="I71" s="1">
        <v>76.53</v>
      </c>
      <c r="J71" s="1">
        <v>3.89</v>
      </c>
      <c r="K71" s="1">
        <v>1.34</v>
      </c>
      <c r="L71" s="4">
        <v>0.14000000000000001</v>
      </c>
      <c r="M71" s="4">
        <v>3.56</v>
      </c>
      <c r="N71" s="4">
        <v>0.34</v>
      </c>
      <c r="O71" s="4">
        <v>1.31</v>
      </c>
      <c r="P71" s="20">
        <v>0.03</v>
      </c>
      <c r="Q71" s="55" t="s">
        <v>378</v>
      </c>
      <c r="R71" s="57" t="s">
        <v>120</v>
      </c>
      <c r="S71" s="55" t="s">
        <v>378</v>
      </c>
      <c r="T71" s="57" t="s">
        <v>120</v>
      </c>
      <c r="U71" s="57" t="s">
        <v>120</v>
      </c>
      <c r="V71" s="57">
        <v>1450</v>
      </c>
      <c r="W71" s="55" t="s">
        <v>378</v>
      </c>
      <c r="X71" s="22" t="s">
        <v>120</v>
      </c>
      <c r="Y71" s="22" t="s">
        <v>120</v>
      </c>
      <c r="Z71" s="13">
        <v>47.17</v>
      </c>
      <c r="AA71" s="13">
        <v>35.950000000000003</v>
      </c>
      <c r="AB71" s="27">
        <v>1.23</v>
      </c>
      <c r="AC71" s="27">
        <v>3.71</v>
      </c>
      <c r="AD71" s="27">
        <v>5.14</v>
      </c>
      <c r="AE71" s="27">
        <v>1</v>
      </c>
      <c r="AF71" s="27">
        <v>1.34</v>
      </c>
      <c r="AG71" s="27">
        <v>0.59</v>
      </c>
      <c r="AH71" s="59">
        <v>2.48</v>
      </c>
      <c r="AI71" s="59">
        <v>0.44</v>
      </c>
      <c r="AJ71" s="59">
        <v>0.02</v>
      </c>
      <c r="AK71" s="55" t="s">
        <v>378</v>
      </c>
      <c r="AL71" s="59">
        <v>0.02</v>
      </c>
      <c r="AM71" s="55" t="s">
        <v>378</v>
      </c>
      <c r="AN71" s="60">
        <v>84</v>
      </c>
      <c r="AO71" s="60" t="s">
        <v>115</v>
      </c>
      <c r="AP71" s="54" t="s">
        <v>186</v>
      </c>
      <c r="AQ71" s="35">
        <v>30156</v>
      </c>
      <c r="AR71" s="14"/>
    </row>
    <row r="72" spans="1:44" ht="16.5" customHeight="1" x14ac:dyDescent="0.15">
      <c r="A72" s="34" t="s">
        <v>80</v>
      </c>
      <c r="B72" s="3" t="s">
        <v>272</v>
      </c>
      <c r="C72" s="55" t="s">
        <v>378</v>
      </c>
      <c r="D72" s="13">
        <v>1.41</v>
      </c>
      <c r="E72" s="13">
        <v>4.55</v>
      </c>
      <c r="F72" s="13">
        <v>6.41</v>
      </c>
      <c r="G72" s="13">
        <v>87.64</v>
      </c>
      <c r="H72" s="13">
        <f t="shared" si="2"/>
        <v>13.672386895475819</v>
      </c>
      <c r="I72" s="1">
        <v>89.15</v>
      </c>
      <c r="J72" s="1">
        <v>3.21</v>
      </c>
      <c r="K72" s="1">
        <v>1.04</v>
      </c>
      <c r="L72" s="4">
        <v>0.53</v>
      </c>
      <c r="M72" s="4">
        <v>1.46</v>
      </c>
      <c r="N72" s="4">
        <v>0.59</v>
      </c>
      <c r="O72" s="4">
        <v>0.65</v>
      </c>
      <c r="P72" s="20">
        <v>0.01</v>
      </c>
      <c r="Q72" s="55" t="s">
        <v>378</v>
      </c>
      <c r="R72" s="57" t="s">
        <v>120</v>
      </c>
      <c r="S72" s="55" t="s">
        <v>378</v>
      </c>
      <c r="T72" s="57" t="s">
        <v>120</v>
      </c>
      <c r="U72" s="57" t="s">
        <v>120</v>
      </c>
      <c r="V72" s="57">
        <v>1340</v>
      </c>
      <c r="W72" s="55" t="s">
        <v>378</v>
      </c>
      <c r="X72" s="22" t="s">
        <v>120</v>
      </c>
      <c r="Y72" s="22" t="s">
        <v>120</v>
      </c>
      <c r="Z72" s="13">
        <v>46.29</v>
      </c>
      <c r="AA72" s="13">
        <v>34.86</v>
      </c>
      <c r="AB72" s="27">
        <v>0.88</v>
      </c>
      <c r="AC72" s="27">
        <v>8.89</v>
      </c>
      <c r="AD72" s="27">
        <v>1.71</v>
      </c>
      <c r="AE72" s="27">
        <v>1.22</v>
      </c>
      <c r="AF72" s="27">
        <v>0.51</v>
      </c>
      <c r="AG72" s="27">
        <v>3.38</v>
      </c>
      <c r="AH72" s="59">
        <v>1.1200000000000001</v>
      </c>
      <c r="AI72" s="59">
        <v>0.39</v>
      </c>
      <c r="AJ72" s="59">
        <v>0.06</v>
      </c>
      <c r="AK72" s="55" t="s">
        <v>378</v>
      </c>
      <c r="AL72" s="59">
        <v>0.05</v>
      </c>
      <c r="AM72" s="55" t="s">
        <v>378</v>
      </c>
      <c r="AN72" s="60">
        <v>32</v>
      </c>
      <c r="AO72" s="60" t="s">
        <v>116</v>
      </c>
      <c r="AP72" s="54" t="s">
        <v>188</v>
      </c>
      <c r="AQ72" s="35">
        <v>33810</v>
      </c>
      <c r="AR72" s="29"/>
    </row>
    <row r="73" spans="1:44" ht="16.5" customHeight="1" x14ac:dyDescent="0.15">
      <c r="A73" s="34" t="s">
        <v>81</v>
      </c>
      <c r="B73" s="3" t="s">
        <v>214</v>
      </c>
      <c r="C73" s="55" t="s">
        <v>378</v>
      </c>
      <c r="D73" s="13">
        <v>16.87</v>
      </c>
      <c r="E73" s="13">
        <v>3.95</v>
      </c>
      <c r="F73" s="13">
        <v>39.65</v>
      </c>
      <c r="G73" s="13">
        <v>39.53</v>
      </c>
      <c r="H73" s="13">
        <f t="shared" si="2"/>
        <v>0.99697351828499381</v>
      </c>
      <c r="I73" s="1">
        <v>71.319999999999993</v>
      </c>
      <c r="J73" s="1">
        <v>5.26</v>
      </c>
      <c r="K73" s="1">
        <v>1.08</v>
      </c>
      <c r="L73" s="4">
        <v>0.64</v>
      </c>
      <c r="M73" s="4">
        <v>16.95</v>
      </c>
      <c r="N73" s="4">
        <v>0.69</v>
      </c>
      <c r="O73" s="4">
        <v>0.84</v>
      </c>
      <c r="P73" s="20" t="s">
        <v>113</v>
      </c>
      <c r="Q73" s="55" t="s">
        <v>378</v>
      </c>
      <c r="R73" s="57">
        <v>1500</v>
      </c>
      <c r="S73" s="55" t="s">
        <v>378</v>
      </c>
      <c r="T73" s="57" t="s">
        <v>120</v>
      </c>
      <c r="U73" s="57" t="s">
        <v>120</v>
      </c>
      <c r="V73" s="57">
        <v>1450</v>
      </c>
      <c r="W73" s="55" t="s">
        <v>378</v>
      </c>
      <c r="X73" s="22">
        <v>1480</v>
      </c>
      <c r="Y73" s="22">
        <v>1500</v>
      </c>
      <c r="Z73" s="13">
        <v>53.87</v>
      </c>
      <c r="AA73" s="13">
        <v>28.66</v>
      </c>
      <c r="AB73" s="27">
        <v>0.8</v>
      </c>
      <c r="AC73" s="27">
        <v>6.04</v>
      </c>
      <c r="AD73" s="27">
        <v>3.54</v>
      </c>
      <c r="AE73" s="27">
        <v>2.15</v>
      </c>
      <c r="AF73" s="27">
        <v>0.8</v>
      </c>
      <c r="AG73" s="27">
        <v>0.3</v>
      </c>
      <c r="AH73" s="59">
        <v>2.8</v>
      </c>
      <c r="AI73" s="59">
        <v>0.28000000000000003</v>
      </c>
      <c r="AJ73" s="59">
        <v>0.03</v>
      </c>
      <c r="AK73" s="55" t="s">
        <v>378</v>
      </c>
      <c r="AL73" s="59">
        <v>0.01</v>
      </c>
      <c r="AM73" s="55" t="s">
        <v>378</v>
      </c>
      <c r="AN73" s="60">
        <v>59</v>
      </c>
      <c r="AO73" s="60" t="s">
        <v>115</v>
      </c>
      <c r="AP73" s="54" t="s">
        <v>181</v>
      </c>
      <c r="AQ73" s="35">
        <v>23436</v>
      </c>
      <c r="AR73" s="14"/>
    </row>
    <row r="74" spans="1:44" ht="16.5" customHeight="1" x14ac:dyDescent="0.15">
      <c r="A74" s="34" t="s">
        <v>82</v>
      </c>
      <c r="B74" s="3" t="s">
        <v>215</v>
      </c>
      <c r="C74" s="55" t="s">
        <v>378</v>
      </c>
      <c r="D74" s="13">
        <v>13.61</v>
      </c>
      <c r="E74" s="13">
        <v>5.3</v>
      </c>
      <c r="F74" s="13">
        <v>39.89</v>
      </c>
      <c r="G74" s="13">
        <v>41.2</v>
      </c>
      <c r="H74" s="13">
        <f t="shared" si="2"/>
        <v>1.032840310854851</v>
      </c>
      <c r="I74" s="1">
        <v>69.88</v>
      </c>
      <c r="J74" s="1">
        <v>5.0199999999999996</v>
      </c>
      <c r="K74" s="1">
        <v>1.35</v>
      </c>
      <c r="L74" s="4">
        <v>7.0000000000000007E-2</v>
      </c>
      <c r="M74" s="4">
        <v>17.54</v>
      </c>
      <c r="N74" s="4">
        <v>0.28999999999999998</v>
      </c>
      <c r="O74" s="4">
        <v>3.75</v>
      </c>
      <c r="P74" s="20" t="s">
        <v>113</v>
      </c>
      <c r="Q74" s="55" t="s">
        <v>378</v>
      </c>
      <c r="R74" s="57">
        <v>1180</v>
      </c>
      <c r="S74" s="55" t="s">
        <v>378</v>
      </c>
      <c r="T74" s="57">
        <v>1220</v>
      </c>
      <c r="U74" s="57">
        <v>1250</v>
      </c>
      <c r="V74" s="57">
        <v>1120</v>
      </c>
      <c r="W74" s="55" t="s">
        <v>378</v>
      </c>
      <c r="X74" s="22">
        <v>1150</v>
      </c>
      <c r="Y74" s="22">
        <v>1220</v>
      </c>
      <c r="Z74" s="13">
        <v>41.85</v>
      </c>
      <c r="AA74" s="13">
        <v>17.690000000000001</v>
      </c>
      <c r="AB74" s="27">
        <v>1</v>
      </c>
      <c r="AC74" s="27">
        <v>8.83</v>
      </c>
      <c r="AD74" s="27">
        <v>12.2</v>
      </c>
      <c r="AE74" s="27">
        <v>3.48</v>
      </c>
      <c r="AF74" s="27">
        <v>2</v>
      </c>
      <c r="AG74" s="27">
        <v>0.7</v>
      </c>
      <c r="AH74" s="59">
        <v>9.4700000000000006</v>
      </c>
      <c r="AI74" s="59">
        <v>0.47</v>
      </c>
      <c r="AJ74" s="59">
        <v>0.03</v>
      </c>
      <c r="AK74" s="55" t="s">
        <v>378</v>
      </c>
      <c r="AL74" s="59">
        <v>0.03</v>
      </c>
      <c r="AM74" s="55" t="s">
        <v>378</v>
      </c>
      <c r="AN74" s="60">
        <v>38</v>
      </c>
      <c r="AO74" s="60">
        <v>1.5</v>
      </c>
      <c r="AP74" s="54" t="s">
        <v>181</v>
      </c>
      <c r="AQ74" s="35">
        <v>23772</v>
      </c>
      <c r="AR74" s="14"/>
    </row>
    <row r="75" spans="1:44" ht="16.5" customHeight="1" x14ac:dyDescent="0.15">
      <c r="A75" s="34" t="s">
        <v>83</v>
      </c>
      <c r="B75" s="3" t="s">
        <v>216</v>
      </c>
      <c r="C75" s="55" t="s">
        <v>378</v>
      </c>
      <c r="D75" s="13">
        <v>9.3000000000000007</v>
      </c>
      <c r="E75" s="13">
        <v>5.81</v>
      </c>
      <c r="F75" s="13">
        <v>39.869999999999997</v>
      </c>
      <c r="G75" s="13">
        <v>45.02</v>
      </c>
      <c r="H75" s="13">
        <f t="shared" si="2"/>
        <v>1.1291698018560323</v>
      </c>
      <c r="I75" s="1">
        <v>71.290000000000006</v>
      </c>
      <c r="J75" s="1">
        <v>5.08</v>
      </c>
      <c r="K75" s="1">
        <v>1.71</v>
      </c>
      <c r="L75" s="4">
        <v>0.5</v>
      </c>
      <c r="M75" s="4">
        <v>15.01</v>
      </c>
      <c r="N75" s="4">
        <v>0.56999999999999995</v>
      </c>
      <c r="O75" s="4">
        <v>1.25</v>
      </c>
      <c r="P75" s="20" t="s">
        <v>114</v>
      </c>
      <c r="Q75" s="55" t="s">
        <v>378</v>
      </c>
      <c r="R75" s="57" t="s">
        <v>123</v>
      </c>
      <c r="S75" s="55" t="s">
        <v>378</v>
      </c>
      <c r="T75" s="57">
        <v>1350</v>
      </c>
      <c r="U75" s="57">
        <v>1360</v>
      </c>
      <c r="V75" s="57">
        <v>1230</v>
      </c>
      <c r="W75" s="55" t="s">
        <v>378</v>
      </c>
      <c r="X75" s="22">
        <v>1320</v>
      </c>
      <c r="Y75" s="22">
        <v>1350</v>
      </c>
      <c r="Z75" s="13">
        <v>43.76</v>
      </c>
      <c r="AA75" s="13">
        <v>25.95</v>
      </c>
      <c r="AB75" s="27">
        <v>0.97</v>
      </c>
      <c r="AC75" s="27">
        <v>9.82</v>
      </c>
      <c r="AD75" s="27">
        <v>4.97</v>
      </c>
      <c r="AE75" s="27">
        <v>2.2599999999999998</v>
      </c>
      <c r="AF75" s="27">
        <v>0.98</v>
      </c>
      <c r="AG75" s="27">
        <v>1.84</v>
      </c>
      <c r="AH75" s="59">
        <v>4.3</v>
      </c>
      <c r="AI75" s="59">
        <v>0.43</v>
      </c>
      <c r="AJ75" s="59">
        <v>0.03</v>
      </c>
      <c r="AK75" s="55" t="s">
        <v>378</v>
      </c>
      <c r="AL75" s="59">
        <v>0.04</v>
      </c>
      <c r="AM75" s="55" t="s">
        <v>378</v>
      </c>
      <c r="AN75" s="60">
        <v>39</v>
      </c>
      <c r="AO75" s="60" t="s">
        <v>116</v>
      </c>
      <c r="AP75" s="54" t="s">
        <v>181</v>
      </c>
      <c r="AQ75" s="35">
        <v>26670</v>
      </c>
      <c r="AR75" s="14"/>
    </row>
    <row r="76" spans="1:44" ht="16.5" customHeight="1" x14ac:dyDescent="0.15">
      <c r="A76" s="34" t="s">
        <v>84</v>
      </c>
      <c r="B76" s="3" t="s">
        <v>285</v>
      </c>
      <c r="C76" s="55" t="s">
        <v>378</v>
      </c>
      <c r="D76" s="13">
        <v>1.62</v>
      </c>
      <c r="E76" s="13">
        <v>8.9600000000000009</v>
      </c>
      <c r="F76" s="13">
        <v>33.86</v>
      </c>
      <c r="G76" s="13">
        <v>55.56</v>
      </c>
      <c r="H76" s="13">
        <f t="shared" si="2"/>
        <v>1.6408741878322506</v>
      </c>
      <c r="I76" s="1">
        <v>76.790000000000006</v>
      </c>
      <c r="J76" s="1">
        <v>4.68</v>
      </c>
      <c r="K76" s="1">
        <v>1.41</v>
      </c>
      <c r="L76" s="4">
        <v>0.22</v>
      </c>
      <c r="M76" s="4">
        <v>7.79</v>
      </c>
      <c r="N76" s="4">
        <v>0.32</v>
      </c>
      <c r="O76" s="4">
        <v>1.32</v>
      </c>
      <c r="P76" s="20" t="s">
        <v>114</v>
      </c>
      <c r="Q76" s="55" t="s">
        <v>378</v>
      </c>
      <c r="R76" s="57" t="s">
        <v>120</v>
      </c>
      <c r="S76" s="55" t="s">
        <v>378</v>
      </c>
      <c r="T76" s="57" t="s">
        <v>120</v>
      </c>
      <c r="U76" s="57" t="s">
        <v>120</v>
      </c>
      <c r="V76" s="57" t="s">
        <v>120</v>
      </c>
      <c r="W76" s="55" t="s">
        <v>378</v>
      </c>
      <c r="X76" s="22" t="s">
        <v>120</v>
      </c>
      <c r="Y76" s="22" t="s">
        <v>120</v>
      </c>
      <c r="Z76" s="13">
        <v>44.92</v>
      </c>
      <c r="AA76" s="13">
        <v>33.909999999999997</v>
      </c>
      <c r="AB76" s="27">
        <v>1.75</v>
      </c>
      <c r="AC76" s="27">
        <v>3.52</v>
      </c>
      <c r="AD76" s="27">
        <v>4.0199999999999996</v>
      </c>
      <c r="AE76" s="27">
        <v>1.01</v>
      </c>
      <c r="AF76" s="27">
        <v>1.41</v>
      </c>
      <c r="AG76" s="27">
        <v>0</v>
      </c>
      <c r="AH76" s="59">
        <v>3.17</v>
      </c>
      <c r="AI76" s="59">
        <v>0.39</v>
      </c>
      <c r="AJ76" s="59">
        <v>0.01</v>
      </c>
      <c r="AK76" s="55" t="s">
        <v>378</v>
      </c>
      <c r="AL76" s="59">
        <v>0.04</v>
      </c>
      <c r="AM76" s="55" t="s">
        <v>378</v>
      </c>
      <c r="AN76" s="60">
        <v>56</v>
      </c>
      <c r="AO76" s="60">
        <v>4.5</v>
      </c>
      <c r="AP76" s="54" t="s">
        <v>186</v>
      </c>
      <c r="AQ76" s="35">
        <v>31290</v>
      </c>
      <c r="AR76" s="14"/>
    </row>
    <row r="77" spans="1:44" ht="16.5" customHeight="1" x14ac:dyDescent="0.15">
      <c r="A77" s="34" t="s">
        <v>85</v>
      </c>
      <c r="B77" s="3" t="s">
        <v>241</v>
      </c>
      <c r="C77" s="55" t="s">
        <v>378</v>
      </c>
      <c r="D77" s="13">
        <v>1.54</v>
      </c>
      <c r="E77" s="13">
        <v>10.24</v>
      </c>
      <c r="F77" s="13">
        <v>27.41</v>
      </c>
      <c r="G77" s="13">
        <v>60.81</v>
      </c>
      <c r="H77" s="13">
        <f t="shared" si="2"/>
        <v>2.2185333819773807</v>
      </c>
      <c r="I77" s="1">
        <v>77.47</v>
      </c>
      <c r="J77" s="1">
        <v>4.7300000000000004</v>
      </c>
      <c r="K77" s="1">
        <v>1.83</v>
      </c>
      <c r="L77" s="4">
        <v>0.57999999999999996</v>
      </c>
      <c r="M77" s="4">
        <v>4.99</v>
      </c>
      <c r="N77" s="4">
        <v>0.57999999999999996</v>
      </c>
      <c r="O77" s="4">
        <v>0.1</v>
      </c>
      <c r="P77" s="20" t="s">
        <v>114</v>
      </c>
      <c r="Q77" s="55" t="s">
        <v>378</v>
      </c>
      <c r="R77" s="57" t="s">
        <v>124</v>
      </c>
      <c r="S77" s="55" t="s">
        <v>378</v>
      </c>
      <c r="T77" s="57">
        <v>1480</v>
      </c>
      <c r="U77" s="57" t="s">
        <v>120</v>
      </c>
      <c r="V77" s="57">
        <v>1340</v>
      </c>
      <c r="W77" s="55" t="s">
        <v>378</v>
      </c>
      <c r="X77" s="22">
        <v>1490</v>
      </c>
      <c r="Y77" s="22" t="s">
        <v>120</v>
      </c>
      <c r="Z77" s="13">
        <v>66.239999999999995</v>
      </c>
      <c r="AA77" s="13">
        <v>21.81</v>
      </c>
      <c r="AB77" s="27">
        <v>1.36</v>
      </c>
      <c r="AC77" s="27">
        <v>2.98</v>
      </c>
      <c r="AD77" s="27">
        <v>1.5</v>
      </c>
      <c r="AE77" s="27">
        <v>0.44</v>
      </c>
      <c r="AF77" s="27">
        <v>0.67</v>
      </c>
      <c r="AG77" s="27">
        <v>1.99</v>
      </c>
      <c r="AH77" s="59">
        <v>0.11</v>
      </c>
      <c r="AI77" s="59">
        <v>1.23</v>
      </c>
      <c r="AJ77" s="59">
        <v>0.03</v>
      </c>
      <c r="AK77" s="55" t="s">
        <v>378</v>
      </c>
      <c r="AL77" s="59">
        <v>0.06</v>
      </c>
      <c r="AM77" s="55" t="s">
        <v>378</v>
      </c>
      <c r="AN77" s="60">
        <v>72</v>
      </c>
      <c r="AO77" s="60">
        <v>7.5</v>
      </c>
      <c r="AP77" s="54" t="s">
        <v>183</v>
      </c>
      <c r="AQ77" s="35">
        <v>31836</v>
      </c>
      <c r="AR77" s="14"/>
    </row>
    <row r="78" spans="1:44" ht="16.5" customHeight="1" x14ac:dyDescent="0.15">
      <c r="A78" s="34" t="s">
        <v>86</v>
      </c>
      <c r="B78" s="3" t="s">
        <v>242</v>
      </c>
      <c r="C78" s="55" t="s">
        <v>378</v>
      </c>
      <c r="D78" s="13">
        <v>6.26</v>
      </c>
      <c r="E78" s="13">
        <v>8.16</v>
      </c>
      <c r="F78" s="13">
        <v>27.91</v>
      </c>
      <c r="G78" s="13">
        <v>57.67</v>
      </c>
      <c r="H78" s="13">
        <f t="shared" si="2"/>
        <v>2.0662844858473668</v>
      </c>
      <c r="I78" s="1">
        <v>75.099999999999994</v>
      </c>
      <c r="J78" s="1">
        <v>4.18</v>
      </c>
      <c r="K78" s="1">
        <v>1.72</v>
      </c>
      <c r="L78" s="4">
        <v>0.3</v>
      </c>
      <c r="M78" s="4">
        <v>9.99</v>
      </c>
      <c r="N78" s="4">
        <v>0.33</v>
      </c>
      <c r="O78" s="4">
        <v>0.56999999999999995</v>
      </c>
      <c r="P78" s="20" t="s">
        <v>114</v>
      </c>
      <c r="Q78" s="55" t="s">
        <v>378</v>
      </c>
      <c r="R78" s="57" t="s">
        <v>125</v>
      </c>
      <c r="S78" s="55" t="s">
        <v>378</v>
      </c>
      <c r="T78" s="57" t="s">
        <v>120</v>
      </c>
      <c r="U78" s="57" t="s">
        <v>120</v>
      </c>
      <c r="V78" s="57">
        <v>1440</v>
      </c>
      <c r="W78" s="55" t="s">
        <v>378</v>
      </c>
      <c r="X78" s="22" t="s">
        <v>120</v>
      </c>
      <c r="Y78" s="22" t="s">
        <v>120</v>
      </c>
      <c r="Z78" s="13">
        <v>58.58</v>
      </c>
      <c r="AA78" s="13">
        <v>26.87</v>
      </c>
      <c r="AB78" s="27">
        <v>1.62</v>
      </c>
      <c r="AC78" s="27">
        <v>6.37</v>
      </c>
      <c r="AD78" s="27">
        <v>1.48</v>
      </c>
      <c r="AE78" s="27">
        <v>0.88</v>
      </c>
      <c r="AF78" s="27">
        <v>0.26</v>
      </c>
      <c r="AG78" s="27">
        <v>0</v>
      </c>
      <c r="AH78" s="59">
        <v>1.06</v>
      </c>
      <c r="AI78" s="59">
        <v>0.33</v>
      </c>
      <c r="AJ78" s="59">
        <v>0.04</v>
      </c>
      <c r="AK78" s="55" t="s">
        <v>378</v>
      </c>
      <c r="AL78" s="59">
        <v>0.04</v>
      </c>
      <c r="AM78" s="55" t="s">
        <v>378</v>
      </c>
      <c r="AN78" s="60">
        <v>55</v>
      </c>
      <c r="AO78" s="60" t="s">
        <v>116</v>
      </c>
      <c r="AP78" s="54" t="s">
        <v>183</v>
      </c>
      <c r="AQ78" s="35">
        <v>28098</v>
      </c>
      <c r="AR78" s="29"/>
    </row>
    <row r="79" spans="1:44" ht="16.5" customHeight="1" x14ac:dyDescent="0.15">
      <c r="A79" s="34" t="s">
        <v>87</v>
      </c>
      <c r="B79" s="3" t="s">
        <v>286</v>
      </c>
      <c r="C79" s="55" t="s">
        <v>378</v>
      </c>
      <c r="D79" s="13">
        <v>6.25</v>
      </c>
      <c r="E79" s="13">
        <v>10.99</v>
      </c>
      <c r="F79" s="13">
        <v>29.36</v>
      </c>
      <c r="G79" s="13">
        <v>53.4</v>
      </c>
      <c r="H79" s="13">
        <f t="shared" si="2"/>
        <v>1.8188010899182561</v>
      </c>
      <c r="I79" s="1">
        <v>72.62</v>
      </c>
      <c r="J79" s="1">
        <v>4.2</v>
      </c>
      <c r="K79" s="1">
        <v>1.04</v>
      </c>
      <c r="L79" s="4">
        <v>0.43</v>
      </c>
      <c r="M79" s="4">
        <v>9.99</v>
      </c>
      <c r="N79" s="4">
        <v>0.6</v>
      </c>
      <c r="O79" s="4">
        <v>1.45</v>
      </c>
      <c r="P79" s="20" t="s">
        <v>114</v>
      </c>
      <c r="Q79" s="55" t="s">
        <v>378</v>
      </c>
      <c r="R79" s="57" t="s">
        <v>120</v>
      </c>
      <c r="S79" s="55" t="s">
        <v>378</v>
      </c>
      <c r="T79" s="57" t="s">
        <v>120</v>
      </c>
      <c r="U79" s="57" t="s">
        <v>120</v>
      </c>
      <c r="V79" s="57" t="s">
        <v>120</v>
      </c>
      <c r="W79" s="55" t="s">
        <v>378</v>
      </c>
      <c r="X79" s="22" t="s">
        <v>120</v>
      </c>
      <c r="Y79" s="22" t="s">
        <v>120</v>
      </c>
      <c r="Z79" s="13">
        <v>42.98</v>
      </c>
      <c r="AA79" s="13">
        <v>34.1</v>
      </c>
      <c r="AB79" s="27">
        <v>1.59</v>
      </c>
      <c r="AC79" s="27">
        <v>5.94</v>
      </c>
      <c r="AD79" s="27">
        <v>3.94</v>
      </c>
      <c r="AE79" s="27">
        <v>0.65</v>
      </c>
      <c r="AF79" s="27">
        <v>0.34</v>
      </c>
      <c r="AG79" s="27">
        <v>0.43</v>
      </c>
      <c r="AH79" s="59">
        <v>3.8</v>
      </c>
      <c r="AI79" s="59">
        <v>0.6</v>
      </c>
      <c r="AJ79" s="59">
        <v>0.03</v>
      </c>
      <c r="AK79" s="55" t="s">
        <v>378</v>
      </c>
      <c r="AL79" s="59">
        <v>0.04</v>
      </c>
      <c r="AM79" s="55" t="s">
        <v>378</v>
      </c>
      <c r="AN79" s="60">
        <v>51</v>
      </c>
      <c r="AO79" s="60" t="s">
        <v>116</v>
      </c>
      <c r="AP79" s="54" t="s">
        <v>186</v>
      </c>
      <c r="AQ79" s="35">
        <v>27384</v>
      </c>
      <c r="AR79" s="14"/>
    </row>
    <row r="80" spans="1:44" ht="16.5" customHeight="1" x14ac:dyDescent="0.15">
      <c r="A80" s="34" t="s">
        <v>88</v>
      </c>
      <c r="B80" s="3" t="s">
        <v>252</v>
      </c>
      <c r="C80" s="55" t="s">
        <v>378</v>
      </c>
      <c r="D80" s="13">
        <v>5.68</v>
      </c>
      <c r="E80" s="13">
        <v>8.24</v>
      </c>
      <c r="F80" s="13">
        <v>33.81</v>
      </c>
      <c r="G80" s="13">
        <v>52.27</v>
      </c>
      <c r="H80" s="13">
        <f t="shared" si="2"/>
        <v>1.5459923099674653</v>
      </c>
      <c r="I80" s="1">
        <v>73.12</v>
      </c>
      <c r="J80" s="1">
        <v>4.84</v>
      </c>
      <c r="K80" s="1">
        <v>2.1</v>
      </c>
      <c r="L80" s="4">
        <v>0.27</v>
      </c>
      <c r="M80" s="4">
        <v>10.93</v>
      </c>
      <c r="N80" s="4">
        <v>0.34</v>
      </c>
      <c r="O80" s="4">
        <v>0.8</v>
      </c>
      <c r="P80" s="20" t="s">
        <v>114</v>
      </c>
      <c r="Q80" s="55" t="s">
        <v>378</v>
      </c>
      <c r="R80" s="57" t="s">
        <v>123</v>
      </c>
      <c r="S80" s="55" t="s">
        <v>378</v>
      </c>
      <c r="T80" s="57">
        <v>1440</v>
      </c>
      <c r="U80" s="57">
        <v>1460</v>
      </c>
      <c r="V80" s="57">
        <v>1260</v>
      </c>
      <c r="W80" s="55" t="s">
        <v>378</v>
      </c>
      <c r="X80" s="22">
        <v>1370</v>
      </c>
      <c r="Y80" s="22">
        <v>1390</v>
      </c>
      <c r="Z80" s="13">
        <v>61.54</v>
      </c>
      <c r="AA80" s="13">
        <v>24.12</v>
      </c>
      <c r="AB80" s="27">
        <v>0.85</v>
      </c>
      <c r="AC80" s="27">
        <v>4.47</v>
      </c>
      <c r="AD80" s="27">
        <v>3.2</v>
      </c>
      <c r="AE80" s="27">
        <v>1.45</v>
      </c>
      <c r="AF80" s="27">
        <v>0.56000000000000005</v>
      </c>
      <c r="AG80" s="27">
        <v>0.73</v>
      </c>
      <c r="AH80" s="59">
        <v>1.67</v>
      </c>
      <c r="AI80" s="59">
        <v>0.85</v>
      </c>
      <c r="AJ80" s="59">
        <v>0.02</v>
      </c>
      <c r="AK80" s="55" t="s">
        <v>378</v>
      </c>
      <c r="AL80" s="59">
        <v>0.02</v>
      </c>
      <c r="AM80" s="55" t="s">
        <v>378</v>
      </c>
      <c r="AN80" s="60">
        <v>44</v>
      </c>
      <c r="AO80" s="60">
        <v>0</v>
      </c>
      <c r="AP80" s="54" t="s">
        <v>192</v>
      </c>
      <c r="AQ80" s="35">
        <v>28140</v>
      </c>
      <c r="AR80" s="14"/>
    </row>
    <row r="81" spans="1:44" ht="16.5" customHeight="1" x14ac:dyDescent="0.15">
      <c r="A81" s="34" t="s">
        <v>89</v>
      </c>
      <c r="B81" s="3" t="s">
        <v>257</v>
      </c>
      <c r="C81" s="55" t="s">
        <v>378</v>
      </c>
      <c r="D81" s="13">
        <v>3.74</v>
      </c>
      <c r="E81" s="13">
        <v>11.19</v>
      </c>
      <c r="F81" s="13">
        <v>33.42</v>
      </c>
      <c r="G81" s="13">
        <v>51.65</v>
      </c>
      <c r="H81" s="13">
        <f t="shared" si="2"/>
        <v>1.5454817474566127</v>
      </c>
      <c r="I81" s="1">
        <v>71.5</v>
      </c>
      <c r="J81" s="1">
        <v>4.82</v>
      </c>
      <c r="K81" s="1">
        <v>2.23</v>
      </c>
      <c r="L81" s="4">
        <v>0.31</v>
      </c>
      <c r="M81" s="4">
        <v>9.52</v>
      </c>
      <c r="N81" s="4">
        <v>0.37</v>
      </c>
      <c r="O81" s="4">
        <v>0.52</v>
      </c>
      <c r="P81" s="20" t="s">
        <v>114</v>
      </c>
      <c r="Q81" s="55" t="s">
        <v>378</v>
      </c>
      <c r="R81" s="57" t="s">
        <v>126</v>
      </c>
      <c r="S81" s="55" t="s">
        <v>378</v>
      </c>
      <c r="T81" s="57">
        <v>1500</v>
      </c>
      <c r="U81" s="57" t="s">
        <v>120</v>
      </c>
      <c r="V81" s="57">
        <v>1300</v>
      </c>
      <c r="W81" s="55" t="s">
        <v>378</v>
      </c>
      <c r="X81" s="22">
        <v>1480</v>
      </c>
      <c r="Y81" s="22" t="s">
        <v>120</v>
      </c>
      <c r="Z81" s="13">
        <v>64.38</v>
      </c>
      <c r="AA81" s="13">
        <v>22.64</v>
      </c>
      <c r="AB81" s="27">
        <v>0.81</v>
      </c>
      <c r="AC81" s="27">
        <v>5.3</v>
      </c>
      <c r="AD81" s="27">
        <v>1.59</v>
      </c>
      <c r="AE81" s="27">
        <v>1.1499999999999999</v>
      </c>
      <c r="AF81" s="27">
        <v>0.33</v>
      </c>
      <c r="AG81" s="27">
        <v>1.48</v>
      </c>
      <c r="AH81" s="59">
        <v>0.73</v>
      </c>
      <c r="AI81" s="59">
        <v>0.64</v>
      </c>
      <c r="AJ81" s="59">
        <v>0.04</v>
      </c>
      <c r="AK81" s="55" t="s">
        <v>378</v>
      </c>
      <c r="AL81" s="59">
        <v>0.02</v>
      </c>
      <c r="AM81" s="55" t="s">
        <v>378</v>
      </c>
      <c r="AN81" s="60">
        <v>47</v>
      </c>
      <c r="AO81" s="60">
        <v>0</v>
      </c>
      <c r="AP81" s="54" t="s">
        <v>192</v>
      </c>
      <c r="AQ81" s="35">
        <v>28308</v>
      </c>
      <c r="AR81" s="14"/>
    </row>
    <row r="82" spans="1:44" ht="16.5" customHeight="1" x14ac:dyDescent="0.15">
      <c r="A82" s="34" t="s">
        <v>90</v>
      </c>
      <c r="B82" s="3" t="s">
        <v>202</v>
      </c>
      <c r="C82" s="55" t="s">
        <v>378</v>
      </c>
      <c r="D82" s="13">
        <v>6.11</v>
      </c>
      <c r="E82" s="13">
        <v>6.22</v>
      </c>
      <c r="F82" s="13">
        <v>40.03</v>
      </c>
      <c r="G82" s="13">
        <v>47.64</v>
      </c>
      <c r="H82" s="13">
        <f t="shared" si="2"/>
        <v>1.1901074194354233</v>
      </c>
      <c r="I82" s="1">
        <v>72.36</v>
      </c>
      <c r="J82" s="1">
        <v>5.23</v>
      </c>
      <c r="K82" s="1">
        <v>1.28</v>
      </c>
      <c r="L82" s="4">
        <v>0.17</v>
      </c>
      <c r="M82" s="4">
        <v>14.34</v>
      </c>
      <c r="N82" s="4">
        <v>0.2</v>
      </c>
      <c r="O82" s="4">
        <v>0.45</v>
      </c>
      <c r="P82" s="20" t="s">
        <v>114</v>
      </c>
      <c r="Q82" s="55" t="s">
        <v>378</v>
      </c>
      <c r="R82" s="57" t="s">
        <v>123</v>
      </c>
      <c r="S82" s="55" t="s">
        <v>378</v>
      </c>
      <c r="T82" s="57">
        <v>1490</v>
      </c>
      <c r="U82" s="57">
        <v>1500</v>
      </c>
      <c r="V82" s="57">
        <v>1230</v>
      </c>
      <c r="W82" s="55" t="s">
        <v>378</v>
      </c>
      <c r="X82" s="22">
        <v>1370</v>
      </c>
      <c r="Y82" s="22">
        <v>1390</v>
      </c>
      <c r="Z82" s="13">
        <v>54.81</v>
      </c>
      <c r="AA82" s="13">
        <v>25.41</v>
      </c>
      <c r="AB82" s="27">
        <v>1.47</v>
      </c>
      <c r="AC82" s="27">
        <v>7.42</v>
      </c>
      <c r="AD82" s="27">
        <v>2.19</v>
      </c>
      <c r="AE82" s="27">
        <v>2.11</v>
      </c>
      <c r="AF82" s="27">
        <v>0.62</v>
      </c>
      <c r="AG82" s="27">
        <v>1.76</v>
      </c>
      <c r="AH82" s="59">
        <v>1.56</v>
      </c>
      <c r="AI82" s="59">
        <v>0.43</v>
      </c>
      <c r="AJ82" s="59">
        <v>0.02</v>
      </c>
      <c r="AK82" s="55" t="s">
        <v>378</v>
      </c>
      <c r="AL82" s="59">
        <v>0.04</v>
      </c>
      <c r="AM82" s="55" t="s">
        <v>378</v>
      </c>
      <c r="AN82" s="60">
        <v>40</v>
      </c>
      <c r="AO82" s="60">
        <v>0</v>
      </c>
      <c r="AP82" s="54" t="s">
        <v>179</v>
      </c>
      <c r="AQ82" s="35">
        <v>27804</v>
      </c>
      <c r="AR82" s="14"/>
    </row>
    <row r="83" spans="1:44" ht="16.5" customHeight="1" x14ac:dyDescent="0.15">
      <c r="A83" s="34" t="s">
        <v>91</v>
      </c>
      <c r="B83" s="3" t="s">
        <v>287</v>
      </c>
      <c r="C83" s="55" t="s">
        <v>378</v>
      </c>
      <c r="D83" s="13">
        <v>2.16</v>
      </c>
      <c r="E83" s="13">
        <v>10.42</v>
      </c>
      <c r="F83" s="13">
        <v>32.619999999999997</v>
      </c>
      <c r="G83" s="13">
        <v>54.8</v>
      </c>
      <c r="H83" s="13">
        <f t="shared" si="2"/>
        <v>1.6799509503372165</v>
      </c>
      <c r="I83" s="1">
        <v>74.53</v>
      </c>
      <c r="J83" s="1">
        <v>4.68</v>
      </c>
      <c r="K83" s="1">
        <v>1.45</v>
      </c>
      <c r="L83" s="4">
        <v>0.28000000000000003</v>
      </c>
      <c r="M83" s="4">
        <v>8.41</v>
      </c>
      <c r="N83" s="4">
        <v>0.5</v>
      </c>
      <c r="O83" s="4">
        <v>2.0699999999999998</v>
      </c>
      <c r="P83" s="20" t="s">
        <v>114</v>
      </c>
      <c r="Q83" s="55" t="s">
        <v>378</v>
      </c>
      <c r="R83" s="57" t="s">
        <v>120</v>
      </c>
      <c r="S83" s="55" t="s">
        <v>378</v>
      </c>
      <c r="T83" s="57" t="s">
        <v>120</v>
      </c>
      <c r="U83" s="57" t="s">
        <v>120</v>
      </c>
      <c r="V83" s="57">
        <v>1390</v>
      </c>
      <c r="W83" s="55" t="s">
        <v>378</v>
      </c>
      <c r="X83" s="22">
        <v>1440</v>
      </c>
      <c r="Y83" s="22">
        <v>1500</v>
      </c>
      <c r="Z83" s="13">
        <v>45.53</v>
      </c>
      <c r="AA83" s="13">
        <v>33.14</v>
      </c>
      <c r="AB83" s="27">
        <v>1.61</v>
      </c>
      <c r="AC83" s="27">
        <v>4.76</v>
      </c>
      <c r="AD83" s="27">
        <v>5.09</v>
      </c>
      <c r="AE83" s="27">
        <v>2.13</v>
      </c>
      <c r="AF83" s="27">
        <v>0.87</v>
      </c>
      <c r="AG83" s="27">
        <v>0.54</v>
      </c>
      <c r="AH83" s="59">
        <v>2.72</v>
      </c>
      <c r="AI83" s="59">
        <v>0.2</v>
      </c>
      <c r="AJ83" s="59">
        <v>0.02</v>
      </c>
      <c r="AK83" s="55" t="s">
        <v>378</v>
      </c>
      <c r="AL83" s="59">
        <v>0.03</v>
      </c>
      <c r="AM83" s="55" t="s">
        <v>378</v>
      </c>
      <c r="AN83" s="60">
        <v>54</v>
      </c>
      <c r="AO83" s="60">
        <v>1.5</v>
      </c>
      <c r="AP83" s="54" t="s">
        <v>186</v>
      </c>
      <c r="AQ83" s="35">
        <v>29904</v>
      </c>
      <c r="AR83" s="14"/>
    </row>
    <row r="84" spans="1:44" ht="16.5" customHeight="1" x14ac:dyDescent="0.15">
      <c r="A84" s="34" t="s">
        <v>92</v>
      </c>
      <c r="B84" s="3" t="s">
        <v>243</v>
      </c>
      <c r="C84" s="55" t="s">
        <v>378</v>
      </c>
      <c r="D84" s="13">
        <v>6.16</v>
      </c>
      <c r="E84" s="13">
        <v>13.15</v>
      </c>
      <c r="F84" s="13">
        <v>38.869999999999997</v>
      </c>
      <c r="G84" s="13">
        <v>41.82</v>
      </c>
      <c r="H84" s="13">
        <f t="shared" si="2"/>
        <v>1.075894005659892</v>
      </c>
      <c r="I84" s="1">
        <v>68.900000000000006</v>
      </c>
      <c r="J84" s="1">
        <v>5.4</v>
      </c>
      <c r="K84" s="1">
        <v>1.37</v>
      </c>
      <c r="L84" s="4">
        <v>0.53</v>
      </c>
      <c r="M84" s="4">
        <v>9.7899999999999991</v>
      </c>
      <c r="N84" s="4">
        <v>0.56000000000000005</v>
      </c>
      <c r="O84" s="4">
        <v>0.21</v>
      </c>
      <c r="P84" s="20" t="s">
        <v>114</v>
      </c>
      <c r="Q84" s="55" t="s">
        <v>378</v>
      </c>
      <c r="R84" s="57" t="s">
        <v>120</v>
      </c>
      <c r="S84" s="55" t="s">
        <v>378</v>
      </c>
      <c r="T84" s="57" t="s">
        <v>120</v>
      </c>
      <c r="U84" s="57" t="s">
        <v>120</v>
      </c>
      <c r="V84" s="57" t="s">
        <v>120</v>
      </c>
      <c r="W84" s="55" t="s">
        <v>378</v>
      </c>
      <c r="X84" s="22" t="s">
        <v>120</v>
      </c>
      <c r="Y84" s="22" t="s">
        <v>120</v>
      </c>
      <c r="Z84" s="13">
        <v>61.18</v>
      </c>
      <c r="AA84" s="13">
        <v>26.96</v>
      </c>
      <c r="AB84" s="27">
        <v>1.82</v>
      </c>
      <c r="AC84" s="27">
        <v>2.12</v>
      </c>
      <c r="AD84" s="27">
        <v>1.2</v>
      </c>
      <c r="AE84" s="27">
        <v>0.86</v>
      </c>
      <c r="AF84" s="27">
        <v>0.88</v>
      </c>
      <c r="AG84" s="27">
        <v>0.76</v>
      </c>
      <c r="AH84" s="59">
        <v>0.15</v>
      </c>
      <c r="AI84" s="59">
        <v>0.2</v>
      </c>
      <c r="AJ84" s="59">
        <v>0.01</v>
      </c>
      <c r="AK84" s="55" t="s">
        <v>378</v>
      </c>
      <c r="AL84" s="59">
        <v>0.08</v>
      </c>
      <c r="AM84" s="55" t="s">
        <v>378</v>
      </c>
      <c r="AN84" s="60">
        <v>39</v>
      </c>
      <c r="AO84" s="60">
        <v>0</v>
      </c>
      <c r="AP84" s="54" t="s">
        <v>183</v>
      </c>
      <c r="AQ84" s="35">
        <v>27426</v>
      </c>
      <c r="AR84" s="14"/>
    </row>
    <row r="85" spans="1:44" ht="16.5" customHeight="1" x14ac:dyDescent="0.15">
      <c r="A85" s="34" t="s">
        <v>93</v>
      </c>
      <c r="B85" s="3" t="s">
        <v>242</v>
      </c>
      <c r="C85" s="55" t="s">
        <v>378</v>
      </c>
      <c r="D85" s="13">
        <v>2.38</v>
      </c>
      <c r="E85" s="13">
        <v>8.1199999999999992</v>
      </c>
      <c r="F85" s="13">
        <v>29.97</v>
      </c>
      <c r="G85" s="13">
        <v>59.53</v>
      </c>
      <c r="H85" s="13">
        <f t="shared" si="2"/>
        <v>1.9863196529863199</v>
      </c>
      <c r="I85" s="1">
        <v>74.8</v>
      </c>
      <c r="J85" s="1">
        <v>4.4000000000000004</v>
      </c>
      <c r="K85" s="1">
        <v>1.74</v>
      </c>
      <c r="L85" s="4">
        <v>0.24</v>
      </c>
      <c r="M85" s="4">
        <v>10.5</v>
      </c>
      <c r="N85" s="4">
        <v>0.27</v>
      </c>
      <c r="O85" s="4">
        <v>0.36</v>
      </c>
      <c r="P85" s="20">
        <v>0.01</v>
      </c>
      <c r="Q85" s="55" t="s">
        <v>378</v>
      </c>
      <c r="R85" s="57" t="s">
        <v>120</v>
      </c>
      <c r="S85" s="55" t="s">
        <v>378</v>
      </c>
      <c r="T85" s="57" t="s">
        <v>120</v>
      </c>
      <c r="U85" s="57" t="s">
        <v>120</v>
      </c>
      <c r="V85" s="57" t="s">
        <v>120</v>
      </c>
      <c r="W85" s="55" t="s">
        <v>378</v>
      </c>
      <c r="X85" s="22" t="s">
        <v>120</v>
      </c>
      <c r="Y85" s="22" t="s">
        <v>120</v>
      </c>
      <c r="Z85" s="13">
        <v>62.39</v>
      </c>
      <c r="AA85" s="13">
        <v>29.65</v>
      </c>
      <c r="AB85" s="27">
        <v>1.7</v>
      </c>
      <c r="AC85" s="27">
        <v>1.67</v>
      </c>
      <c r="AD85" s="27">
        <v>0.62</v>
      </c>
      <c r="AE85" s="27">
        <v>0.4</v>
      </c>
      <c r="AF85" s="27">
        <v>0.09</v>
      </c>
      <c r="AG85" s="27">
        <v>0.17</v>
      </c>
      <c r="AH85" s="59">
        <v>0.43</v>
      </c>
      <c r="AI85" s="59">
        <v>0.26</v>
      </c>
      <c r="AJ85" s="59">
        <v>0.01</v>
      </c>
      <c r="AK85" s="55" t="s">
        <v>378</v>
      </c>
      <c r="AL85" s="59">
        <v>0.03</v>
      </c>
      <c r="AM85" s="55" t="s">
        <v>378</v>
      </c>
      <c r="AN85" s="60">
        <v>58</v>
      </c>
      <c r="AO85" s="60">
        <v>0</v>
      </c>
      <c r="AP85" s="54" t="s">
        <v>183</v>
      </c>
      <c r="AQ85" s="35">
        <v>30282</v>
      </c>
      <c r="AR85" s="14"/>
    </row>
    <row r="86" spans="1:44" ht="16.5" customHeight="1" x14ac:dyDescent="0.15">
      <c r="A86" s="34" t="s">
        <v>94</v>
      </c>
      <c r="B86" s="3" t="s">
        <v>244</v>
      </c>
      <c r="C86" s="55" t="s">
        <v>378</v>
      </c>
      <c r="D86" s="13">
        <v>1.29</v>
      </c>
      <c r="E86" s="13">
        <v>6.58</v>
      </c>
      <c r="F86" s="13">
        <v>33.32</v>
      </c>
      <c r="G86" s="13">
        <v>58.81</v>
      </c>
      <c r="H86" s="13">
        <f t="shared" si="2"/>
        <v>1.7650060024009604</v>
      </c>
      <c r="I86" s="1">
        <v>78.38</v>
      </c>
      <c r="J86" s="1">
        <v>5.0599999999999996</v>
      </c>
      <c r="K86" s="1">
        <v>2.1</v>
      </c>
      <c r="L86" s="4">
        <v>0.49</v>
      </c>
      <c r="M86" s="4">
        <v>7.3</v>
      </c>
      <c r="N86" s="4">
        <v>0.51</v>
      </c>
      <c r="O86" s="4">
        <v>0.3</v>
      </c>
      <c r="P86" s="20">
        <v>0.04</v>
      </c>
      <c r="Q86" s="55" t="s">
        <v>378</v>
      </c>
      <c r="R86" s="57" t="s">
        <v>120</v>
      </c>
      <c r="S86" s="55" t="s">
        <v>378</v>
      </c>
      <c r="T86" s="57" t="s">
        <v>120</v>
      </c>
      <c r="U86" s="57" t="s">
        <v>120</v>
      </c>
      <c r="V86" s="57" t="s">
        <v>120</v>
      </c>
      <c r="W86" s="55" t="s">
        <v>378</v>
      </c>
      <c r="X86" s="22" t="s">
        <v>120</v>
      </c>
      <c r="Y86" s="22" t="s">
        <v>120</v>
      </c>
      <c r="Z86" s="13">
        <v>52.23</v>
      </c>
      <c r="AA86" s="13">
        <v>36.979999999999997</v>
      </c>
      <c r="AB86" s="27">
        <v>1.85</v>
      </c>
      <c r="AC86" s="27">
        <v>3.29</v>
      </c>
      <c r="AD86" s="27">
        <v>1.64</v>
      </c>
      <c r="AE86" s="27">
        <v>0.38</v>
      </c>
      <c r="AF86" s="27">
        <v>0.32</v>
      </c>
      <c r="AG86" s="27">
        <v>0.81</v>
      </c>
      <c r="AH86" s="59">
        <v>0.4</v>
      </c>
      <c r="AI86" s="59">
        <v>1.19</v>
      </c>
      <c r="AJ86" s="59">
        <v>0.01</v>
      </c>
      <c r="AK86" s="55" t="s">
        <v>378</v>
      </c>
      <c r="AL86" s="59">
        <v>0.09</v>
      </c>
      <c r="AM86" s="55" t="s">
        <v>378</v>
      </c>
      <c r="AN86" s="60">
        <v>55</v>
      </c>
      <c r="AO86" s="60">
        <v>7.5</v>
      </c>
      <c r="AP86" s="54" t="s">
        <v>183</v>
      </c>
      <c r="AQ86" s="35">
        <v>33180</v>
      </c>
      <c r="AR86" s="14"/>
    </row>
    <row r="87" spans="1:44" ht="16.5" customHeight="1" x14ac:dyDescent="0.15">
      <c r="A87" s="34" t="s">
        <v>95</v>
      </c>
      <c r="B87" s="3" t="s">
        <v>258</v>
      </c>
      <c r="C87" s="55" t="s">
        <v>378</v>
      </c>
      <c r="D87" s="13">
        <v>3.2</v>
      </c>
      <c r="E87" s="13">
        <v>12.02</v>
      </c>
      <c r="F87" s="13">
        <v>39.86</v>
      </c>
      <c r="G87" s="13">
        <v>44.92</v>
      </c>
      <c r="H87" s="13">
        <f t="shared" si="2"/>
        <v>1.1269443050677372</v>
      </c>
      <c r="I87" s="1">
        <v>68.8</v>
      </c>
      <c r="J87" s="1">
        <v>4.8499999999999996</v>
      </c>
      <c r="K87" s="1">
        <v>1.67</v>
      </c>
      <c r="L87" s="4">
        <v>0.59</v>
      </c>
      <c r="M87" s="4">
        <v>11.67</v>
      </c>
      <c r="N87" s="4">
        <v>0.66</v>
      </c>
      <c r="O87" s="4">
        <v>0.56000000000000005</v>
      </c>
      <c r="P87" s="20">
        <v>0.01</v>
      </c>
      <c r="Q87" s="55" t="s">
        <v>378</v>
      </c>
      <c r="R87" s="57">
        <v>1300</v>
      </c>
      <c r="S87" s="55" t="s">
        <v>378</v>
      </c>
      <c r="T87" s="57">
        <v>1430</v>
      </c>
      <c r="U87" s="57">
        <v>1450</v>
      </c>
      <c r="V87" s="57">
        <v>1190</v>
      </c>
      <c r="W87" s="55" t="s">
        <v>378</v>
      </c>
      <c r="X87" s="22">
        <v>1320</v>
      </c>
      <c r="Y87" s="22">
        <v>1400</v>
      </c>
      <c r="Z87" s="13">
        <v>60.96</v>
      </c>
      <c r="AA87" s="13">
        <v>21.64</v>
      </c>
      <c r="AB87" s="27">
        <v>0.67</v>
      </c>
      <c r="AC87" s="27">
        <v>6.82</v>
      </c>
      <c r="AD87" s="27">
        <v>2.08</v>
      </c>
      <c r="AE87" s="27">
        <v>1.71</v>
      </c>
      <c r="AF87" s="27">
        <v>0.34</v>
      </c>
      <c r="AG87" s="27">
        <v>1.5</v>
      </c>
      <c r="AH87" s="59">
        <v>1.52</v>
      </c>
      <c r="AI87" s="59">
        <v>0.34</v>
      </c>
      <c r="AJ87" s="59">
        <v>0.05</v>
      </c>
      <c r="AK87" s="55" t="s">
        <v>378</v>
      </c>
      <c r="AL87" s="59">
        <v>0.02</v>
      </c>
      <c r="AM87" s="55" t="s">
        <v>378</v>
      </c>
      <c r="AN87" s="60">
        <v>42</v>
      </c>
      <c r="AO87" s="60">
        <v>0</v>
      </c>
      <c r="AP87" s="54" t="s">
        <v>192</v>
      </c>
      <c r="AQ87" s="35">
        <v>28980</v>
      </c>
      <c r="AR87" s="14"/>
    </row>
    <row r="88" spans="1:44" ht="16.5" customHeight="1" x14ac:dyDescent="0.15">
      <c r="A88" s="34" t="s">
        <v>96</v>
      </c>
      <c r="B88" s="3" t="s">
        <v>259</v>
      </c>
      <c r="C88" s="55" t="s">
        <v>378</v>
      </c>
      <c r="D88" s="13">
        <v>2.92</v>
      </c>
      <c r="E88" s="13">
        <v>13.21</v>
      </c>
      <c r="F88" s="13">
        <v>33.1</v>
      </c>
      <c r="G88" s="13">
        <v>50.77</v>
      </c>
      <c r="H88" s="13">
        <f t="shared" si="2"/>
        <v>1.5338368580060424</v>
      </c>
      <c r="I88" s="1">
        <v>68.209999999999994</v>
      </c>
      <c r="J88" s="1">
        <v>4.16</v>
      </c>
      <c r="K88" s="1">
        <v>1.81</v>
      </c>
      <c r="L88" s="4">
        <v>0.41</v>
      </c>
      <c r="M88" s="4">
        <v>11.8</v>
      </c>
      <c r="N88" s="4">
        <v>0.55000000000000004</v>
      </c>
      <c r="O88" s="4">
        <v>1.03</v>
      </c>
      <c r="P88" s="20">
        <v>0.05</v>
      </c>
      <c r="Q88" s="55" t="s">
        <v>378</v>
      </c>
      <c r="R88" s="57">
        <v>1280</v>
      </c>
      <c r="S88" s="55" t="s">
        <v>378</v>
      </c>
      <c r="T88" s="57">
        <v>1390</v>
      </c>
      <c r="U88" s="57">
        <v>1410</v>
      </c>
      <c r="V88" s="57">
        <v>1200</v>
      </c>
      <c r="W88" s="55" t="s">
        <v>378</v>
      </c>
      <c r="X88" s="22">
        <v>1330</v>
      </c>
      <c r="Y88" s="22">
        <v>1370</v>
      </c>
      <c r="Z88" s="13">
        <v>52.96</v>
      </c>
      <c r="AA88" s="13">
        <v>22.83</v>
      </c>
      <c r="AB88" s="27">
        <v>1.17</v>
      </c>
      <c r="AC88" s="27">
        <v>11.43</v>
      </c>
      <c r="AD88" s="27">
        <v>2.6</v>
      </c>
      <c r="AE88" s="27">
        <v>2.0699999999999998</v>
      </c>
      <c r="AF88" s="27">
        <v>0.35</v>
      </c>
      <c r="AG88" s="27">
        <v>0.57999999999999996</v>
      </c>
      <c r="AH88" s="59">
        <v>2.58</v>
      </c>
      <c r="AI88" s="59">
        <v>0.65</v>
      </c>
      <c r="AJ88" s="59">
        <v>0.11</v>
      </c>
      <c r="AK88" s="55" t="s">
        <v>378</v>
      </c>
      <c r="AL88" s="59">
        <v>0.02</v>
      </c>
      <c r="AM88" s="55" t="s">
        <v>378</v>
      </c>
      <c r="AN88" s="60">
        <v>49</v>
      </c>
      <c r="AO88" s="60">
        <v>0</v>
      </c>
      <c r="AP88" s="54" t="s">
        <v>192</v>
      </c>
      <c r="AQ88" s="35">
        <v>27720</v>
      </c>
      <c r="AR88" s="14"/>
    </row>
    <row r="89" spans="1:44" ht="16.5" customHeight="1" x14ac:dyDescent="0.15">
      <c r="A89" s="34" t="s">
        <v>97</v>
      </c>
      <c r="B89" s="3" t="s">
        <v>245</v>
      </c>
      <c r="C89" s="55" t="s">
        <v>378</v>
      </c>
      <c r="D89" s="13">
        <v>1.45</v>
      </c>
      <c r="E89" s="13">
        <v>14.3</v>
      </c>
      <c r="F89" s="13">
        <v>24.16</v>
      </c>
      <c r="G89" s="13">
        <v>60.09</v>
      </c>
      <c r="H89" s="13">
        <f t="shared" si="2"/>
        <v>2.4871688741721854</v>
      </c>
      <c r="I89" s="1">
        <v>72.44</v>
      </c>
      <c r="J89" s="1">
        <v>4.0999999999999996</v>
      </c>
      <c r="K89" s="1">
        <v>1.46</v>
      </c>
      <c r="L89" s="4">
        <v>0.31</v>
      </c>
      <c r="M89" s="4">
        <v>7.18</v>
      </c>
      <c r="N89" s="4">
        <v>0.32</v>
      </c>
      <c r="O89" s="4">
        <v>7.0000000000000007E-2</v>
      </c>
      <c r="P89" s="20">
        <v>0.01</v>
      </c>
      <c r="Q89" s="55" t="s">
        <v>378</v>
      </c>
      <c r="R89" s="57" t="s">
        <v>120</v>
      </c>
      <c r="S89" s="55" t="s">
        <v>378</v>
      </c>
      <c r="T89" s="57" t="s">
        <v>120</v>
      </c>
      <c r="U89" s="57" t="s">
        <v>120</v>
      </c>
      <c r="V89" s="57" t="s">
        <v>120</v>
      </c>
      <c r="W89" s="55" t="s">
        <v>378</v>
      </c>
      <c r="X89" s="22" t="s">
        <v>120</v>
      </c>
      <c r="Y89" s="22" t="s">
        <v>120</v>
      </c>
      <c r="Z89" s="13">
        <v>59.77</v>
      </c>
      <c r="AA89" s="13">
        <v>32.19</v>
      </c>
      <c r="AB89" s="27">
        <v>1.1000000000000001</v>
      </c>
      <c r="AC89" s="27">
        <v>0.57999999999999996</v>
      </c>
      <c r="AD89" s="27">
        <v>0.08</v>
      </c>
      <c r="AE89" s="27">
        <v>0.04</v>
      </c>
      <c r="AF89" s="27">
        <v>0.02</v>
      </c>
      <c r="AG89" s="27">
        <v>0.42</v>
      </c>
      <c r="AH89" s="59">
        <v>0.06</v>
      </c>
      <c r="AI89" s="59">
        <v>0.79</v>
      </c>
      <c r="AJ89" s="59">
        <v>0</v>
      </c>
      <c r="AK89" s="55" t="s">
        <v>378</v>
      </c>
      <c r="AL89" s="59">
        <v>0.03</v>
      </c>
      <c r="AM89" s="55" t="s">
        <v>378</v>
      </c>
      <c r="AN89" s="60">
        <v>48</v>
      </c>
      <c r="AO89" s="60">
        <v>0</v>
      </c>
      <c r="AP89" s="54" t="s">
        <v>183</v>
      </c>
      <c r="AQ89" s="35">
        <v>29400</v>
      </c>
      <c r="AR89" s="14"/>
    </row>
    <row r="90" spans="1:44" ht="16.5" customHeight="1" x14ac:dyDescent="0.15">
      <c r="A90" s="34" t="s">
        <v>98</v>
      </c>
      <c r="B90" s="3" t="s">
        <v>260</v>
      </c>
      <c r="C90" s="55" t="s">
        <v>378</v>
      </c>
      <c r="D90" s="13">
        <v>2.23</v>
      </c>
      <c r="E90" s="13">
        <v>9.26</v>
      </c>
      <c r="F90" s="13">
        <v>40.520000000000003</v>
      </c>
      <c r="G90" s="13">
        <v>47.99</v>
      </c>
      <c r="H90" s="13">
        <f t="shared" si="2"/>
        <v>1.1843534057255676</v>
      </c>
      <c r="I90" s="1">
        <v>72.59</v>
      </c>
      <c r="J90" s="1">
        <v>5.39</v>
      </c>
      <c r="K90" s="1">
        <v>1.87</v>
      </c>
      <c r="L90" s="4">
        <v>0.14000000000000001</v>
      </c>
      <c r="M90" s="4">
        <v>10.54</v>
      </c>
      <c r="N90" s="4">
        <v>0.19</v>
      </c>
      <c r="O90" s="4">
        <v>0.52798310454065467</v>
      </c>
      <c r="P90" s="20">
        <v>0.01</v>
      </c>
      <c r="Q90" s="55" t="s">
        <v>378</v>
      </c>
      <c r="R90" s="57">
        <v>1380</v>
      </c>
      <c r="S90" s="55" t="s">
        <v>378</v>
      </c>
      <c r="T90" s="57">
        <v>1410</v>
      </c>
      <c r="U90" s="57">
        <v>1420</v>
      </c>
      <c r="V90" s="57">
        <v>1270</v>
      </c>
      <c r="W90" s="55" t="s">
        <v>378</v>
      </c>
      <c r="X90" s="22">
        <v>1350</v>
      </c>
      <c r="Y90" s="22">
        <v>1370</v>
      </c>
      <c r="Z90" s="13">
        <v>57.15</v>
      </c>
      <c r="AA90" s="13">
        <v>22.55</v>
      </c>
      <c r="AB90" s="27">
        <v>0.91</v>
      </c>
      <c r="AC90" s="27">
        <v>6.52</v>
      </c>
      <c r="AD90" s="27">
        <v>3.09</v>
      </c>
      <c r="AE90" s="27">
        <v>1.1299999999999999</v>
      </c>
      <c r="AF90" s="27">
        <v>0.76</v>
      </c>
      <c r="AG90" s="27">
        <v>1.58</v>
      </c>
      <c r="AH90" s="59">
        <v>1.0900000000000001</v>
      </c>
      <c r="AI90" s="59">
        <v>1.32</v>
      </c>
      <c r="AJ90" s="59">
        <v>0.05</v>
      </c>
      <c r="AK90" s="55" t="s">
        <v>378</v>
      </c>
      <c r="AL90" s="59">
        <v>0.04</v>
      </c>
      <c r="AM90" s="55" t="s">
        <v>378</v>
      </c>
      <c r="AN90" s="60">
        <v>44</v>
      </c>
      <c r="AO90" s="60">
        <v>0</v>
      </c>
      <c r="AP90" s="54" t="s">
        <v>192</v>
      </c>
      <c r="AQ90" s="35">
        <v>30618</v>
      </c>
      <c r="AR90" s="14"/>
    </row>
    <row r="91" spans="1:44" ht="16.5" customHeight="1" x14ac:dyDescent="0.15">
      <c r="A91" s="34" t="s">
        <v>99</v>
      </c>
      <c r="B91" s="3" t="s">
        <v>217</v>
      </c>
      <c r="C91" s="55" t="s">
        <v>378</v>
      </c>
      <c r="D91" s="13">
        <v>6.73</v>
      </c>
      <c r="E91" s="13">
        <v>4.6100000000000003</v>
      </c>
      <c r="F91" s="13">
        <v>43.26</v>
      </c>
      <c r="G91" s="13">
        <v>45.4</v>
      </c>
      <c r="H91" s="13">
        <f t="shared" si="2"/>
        <v>1.0494683310217292</v>
      </c>
      <c r="I91" s="1">
        <v>70.92</v>
      </c>
      <c r="J91" s="1">
        <v>4.82</v>
      </c>
      <c r="K91" s="1">
        <v>1.65</v>
      </c>
      <c r="L91" s="4">
        <v>0.41</v>
      </c>
      <c r="M91" s="4">
        <v>17.260000000000002</v>
      </c>
      <c r="N91" s="4">
        <v>0.52</v>
      </c>
      <c r="O91" s="4">
        <v>2.2267206477732793</v>
      </c>
      <c r="P91" s="20" t="s">
        <v>113</v>
      </c>
      <c r="Q91" s="55" t="s">
        <v>378</v>
      </c>
      <c r="R91" s="57">
        <v>1180</v>
      </c>
      <c r="S91" s="55" t="s">
        <v>378</v>
      </c>
      <c r="T91" s="57">
        <v>1250</v>
      </c>
      <c r="U91" s="57">
        <v>1260</v>
      </c>
      <c r="V91" s="57">
        <v>1120</v>
      </c>
      <c r="W91" s="55" t="s">
        <v>378</v>
      </c>
      <c r="X91" s="22">
        <v>1170</v>
      </c>
      <c r="Y91" s="22">
        <v>1240</v>
      </c>
      <c r="Z91" s="13">
        <v>46.38</v>
      </c>
      <c r="AA91" s="13">
        <v>18.63</v>
      </c>
      <c r="AB91" s="27">
        <v>0.6</v>
      </c>
      <c r="AC91" s="27">
        <v>11.06</v>
      </c>
      <c r="AD91" s="27">
        <v>5.62</v>
      </c>
      <c r="AE91" s="27">
        <v>2.61</v>
      </c>
      <c r="AF91" s="27">
        <v>2.2599999999999998</v>
      </c>
      <c r="AG91" s="27">
        <v>1.4</v>
      </c>
      <c r="AH91" s="59">
        <v>6.06</v>
      </c>
      <c r="AI91" s="59">
        <v>0.48</v>
      </c>
      <c r="AJ91" s="59">
        <v>7.0000000000000007E-2</v>
      </c>
      <c r="AK91" s="55" t="s">
        <v>378</v>
      </c>
      <c r="AL91" s="59">
        <v>0.03</v>
      </c>
      <c r="AM91" s="55" t="s">
        <v>378</v>
      </c>
      <c r="AN91" s="60">
        <v>40</v>
      </c>
      <c r="AO91" s="60">
        <v>0</v>
      </c>
      <c r="AP91" s="54" t="s">
        <v>181</v>
      </c>
      <c r="AQ91" s="35">
        <v>29148</v>
      </c>
      <c r="AR91" s="14"/>
    </row>
    <row r="92" spans="1:44" ht="16.5" customHeight="1" x14ac:dyDescent="0.15">
      <c r="A92" s="34" t="s">
        <v>100</v>
      </c>
      <c r="B92" s="3" t="s">
        <v>288</v>
      </c>
      <c r="C92" s="55" t="s">
        <v>378</v>
      </c>
      <c r="D92" s="13">
        <v>3.24</v>
      </c>
      <c r="E92" s="13">
        <v>6.79</v>
      </c>
      <c r="F92" s="13">
        <v>31.58</v>
      </c>
      <c r="G92" s="13">
        <v>58.39</v>
      </c>
      <c r="H92" s="13">
        <f t="shared" si="2"/>
        <v>1.8489550348321724</v>
      </c>
      <c r="I92" s="1">
        <v>76.02</v>
      </c>
      <c r="J92" s="1">
        <v>4.3600000000000003</v>
      </c>
      <c r="K92" s="1">
        <v>0.9</v>
      </c>
      <c r="L92" s="4">
        <v>0.7</v>
      </c>
      <c r="M92" s="4">
        <v>11</v>
      </c>
      <c r="N92" s="4">
        <v>0.79</v>
      </c>
      <c r="O92" s="4">
        <v>1.2820512820512819</v>
      </c>
      <c r="P92" s="20">
        <v>0.01</v>
      </c>
      <c r="Q92" s="55" t="s">
        <v>378</v>
      </c>
      <c r="R92" s="57">
        <v>1340</v>
      </c>
      <c r="S92" s="55" t="s">
        <v>378</v>
      </c>
      <c r="T92" s="57">
        <v>1360</v>
      </c>
      <c r="U92" s="57">
        <v>1370</v>
      </c>
      <c r="V92" s="57">
        <v>1340</v>
      </c>
      <c r="W92" s="55" t="s">
        <v>378</v>
      </c>
      <c r="X92" s="22">
        <v>1390</v>
      </c>
      <c r="Y92" s="22">
        <v>1400</v>
      </c>
      <c r="Z92" s="13">
        <v>55.39</v>
      </c>
      <c r="AA92" s="13">
        <v>21.17</v>
      </c>
      <c r="AB92" s="27">
        <v>0.85</v>
      </c>
      <c r="AC92" s="27">
        <v>12.06</v>
      </c>
      <c r="AD92" s="27">
        <v>2.38</v>
      </c>
      <c r="AE92" s="27">
        <v>0.38</v>
      </c>
      <c r="AF92" s="27">
        <v>0.23</v>
      </c>
      <c r="AG92" s="27">
        <v>0.59</v>
      </c>
      <c r="AH92" s="59">
        <v>1.69</v>
      </c>
      <c r="AI92" s="59">
        <v>0.66</v>
      </c>
      <c r="AJ92" s="59">
        <v>0.02</v>
      </c>
      <c r="AK92" s="55" t="s">
        <v>378</v>
      </c>
      <c r="AL92" s="59">
        <v>0.05</v>
      </c>
      <c r="AM92" s="55" t="s">
        <v>378</v>
      </c>
      <c r="AN92" s="60">
        <v>52</v>
      </c>
      <c r="AO92" s="60">
        <v>0</v>
      </c>
      <c r="AP92" s="54" t="s">
        <v>186</v>
      </c>
      <c r="AQ92" s="35">
        <v>30744</v>
      </c>
      <c r="AR92" s="14"/>
    </row>
    <row r="93" spans="1:44" ht="16.5" customHeight="1" x14ac:dyDescent="0.15">
      <c r="A93" s="34" t="s">
        <v>101</v>
      </c>
      <c r="B93" s="3" t="s">
        <v>236</v>
      </c>
      <c r="C93" s="55" t="s">
        <v>378</v>
      </c>
      <c r="D93" s="13">
        <v>1.91</v>
      </c>
      <c r="E93" s="13">
        <v>12.76</v>
      </c>
      <c r="F93" s="13">
        <v>34.159999999999997</v>
      </c>
      <c r="G93" s="13">
        <v>51.17</v>
      </c>
      <c r="H93" s="13">
        <f t="shared" si="2"/>
        <v>1.4979508196721314</v>
      </c>
      <c r="I93" s="1">
        <v>71.77</v>
      </c>
      <c r="J93" s="1">
        <v>4.9800000000000004</v>
      </c>
      <c r="K93" s="1">
        <v>1.7</v>
      </c>
      <c r="L93" s="4">
        <v>0.46</v>
      </c>
      <c r="M93" s="4">
        <v>8.08</v>
      </c>
      <c r="N93" s="4">
        <v>0.5</v>
      </c>
      <c r="O93" s="4">
        <v>0.30745580322828597</v>
      </c>
      <c r="P93" s="20">
        <v>0.02</v>
      </c>
      <c r="Q93" s="55" t="s">
        <v>378</v>
      </c>
      <c r="R93" s="57">
        <v>1300</v>
      </c>
      <c r="S93" s="55" t="s">
        <v>378</v>
      </c>
      <c r="T93" s="57">
        <v>1470</v>
      </c>
      <c r="U93" s="57">
        <v>1500</v>
      </c>
      <c r="V93" s="57">
        <v>1340</v>
      </c>
      <c r="W93" s="55" t="s">
        <v>378</v>
      </c>
      <c r="X93" s="22">
        <v>1450</v>
      </c>
      <c r="Y93" s="22">
        <v>1470</v>
      </c>
      <c r="Z93" s="13">
        <v>66.78</v>
      </c>
      <c r="AA93" s="13">
        <v>20.239999999999998</v>
      </c>
      <c r="AB93" s="27">
        <v>1.1399999999999999</v>
      </c>
      <c r="AC93" s="27">
        <v>4.3499999999999996</v>
      </c>
      <c r="AD93" s="27">
        <v>2.14</v>
      </c>
      <c r="AE93" s="27">
        <v>1.03</v>
      </c>
      <c r="AF93" s="27">
        <v>0.3</v>
      </c>
      <c r="AG93" s="27">
        <v>1.1100000000000001</v>
      </c>
      <c r="AH93" s="59">
        <v>1.1000000000000001</v>
      </c>
      <c r="AI93" s="59">
        <v>0.54</v>
      </c>
      <c r="AJ93" s="59">
        <v>0.02</v>
      </c>
      <c r="AK93" s="55" t="s">
        <v>378</v>
      </c>
      <c r="AL93" s="59">
        <v>0.06</v>
      </c>
      <c r="AM93" s="55" t="s">
        <v>378</v>
      </c>
      <c r="AN93" s="60">
        <v>48</v>
      </c>
      <c r="AO93" s="60">
        <v>3.5</v>
      </c>
      <c r="AP93" s="54" t="s">
        <v>183</v>
      </c>
      <c r="AQ93" s="35">
        <v>30114</v>
      </c>
      <c r="AR93" s="14"/>
    </row>
    <row r="94" spans="1:44" ht="16.5" customHeight="1" x14ac:dyDescent="0.15">
      <c r="A94" s="34" t="s">
        <v>102</v>
      </c>
      <c r="B94" s="3" t="s">
        <v>218</v>
      </c>
      <c r="C94" s="55" t="s">
        <v>378</v>
      </c>
      <c r="D94" s="13">
        <v>2.58</v>
      </c>
      <c r="E94" s="13">
        <v>8.7899999999999991</v>
      </c>
      <c r="F94" s="13">
        <v>45.95</v>
      </c>
      <c r="G94" s="13">
        <v>42.68</v>
      </c>
      <c r="H94" s="13">
        <f t="shared" si="2"/>
        <v>0.92883569096844387</v>
      </c>
      <c r="I94" s="1">
        <v>71.78</v>
      </c>
      <c r="J94" s="1">
        <v>5.71</v>
      </c>
      <c r="K94" s="1">
        <v>1.1399999999999999</v>
      </c>
      <c r="L94" s="4">
        <v>1.1599999999999999</v>
      </c>
      <c r="M94" s="4">
        <v>11.19</v>
      </c>
      <c r="N94" s="4">
        <v>1.23</v>
      </c>
      <c r="O94" s="4">
        <v>0.77605321507760539</v>
      </c>
      <c r="P94" s="20">
        <v>0.02</v>
      </c>
      <c r="Q94" s="55" t="s">
        <v>378</v>
      </c>
      <c r="R94" s="57" t="s">
        <v>120</v>
      </c>
      <c r="S94" s="55" t="s">
        <v>378</v>
      </c>
      <c r="T94" s="57" t="s">
        <v>120</v>
      </c>
      <c r="U94" s="57" t="s">
        <v>120</v>
      </c>
      <c r="V94" s="57" t="s">
        <v>120</v>
      </c>
      <c r="W94" s="55" t="s">
        <v>378</v>
      </c>
      <c r="X94" s="22" t="s">
        <v>120</v>
      </c>
      <c r="Y94" s="22" t="s">
        <v>120</v>
      </c>
      <c r="Z94" s="13">
        <v>49.82</v>
      </c>
      <c r="AA94" s="13">
        <v>31.37</v>
      </c>
      <c r="AB94" s="27">
        <v>2.1</v>
      </c>
      <c r="AC94" s="27">
        <v>9.1999999999999993</v>
      </c>
      <c r="AD94" s="27">
        <v>1.48</v>
      </c>
      <c r="AE94" s="27">
        <v>0.32</v>
      </c>
      <c r="AF94" s="27">
        <v>0.1</v>
      </c>
      <c r="AG94" s="27">
        <v>0.6</v>
      </c>
      <c r="AH94" s="59">
        <v>0.96</v>
      </c>
      <c r="AI94" s="59">
        <v>0.26</v>
      </c>
      <c r="AJ94" s="59">
        <v>0.03</v>
      </c>
      <c r="AK94" s="55" t="s">
        <v>378</v>
      </c>
      <c r="AL94" s="59">
        <v>0.05</v>
      </c>
      <c r="AM94" s="55" t="s">
        <v>378</v>
      </c>
      <c r="AN94" s="60">
        <v>38</v>
      </c>
      <c r="AO94" s="60">
        <v>0</v>
      </c>
      <c r="AP94" s="54" t="s">
        <v>181</v>
      </c>
      <c r="AQ94" s="35">
        <v>30954</v>
      </c>
      <c r="AR94" s="14"/>
    </row>
    <row r="95" spans="1:44" ht="16.5" customHeight="1" x14ac:dyDescent="0.15">
      <c r="A95" s="34" t="s">
        <v>103</v>
      </c>
      <c r="B95" s="3" t="s">
        <v>201</v>
      </c>
      <c r="C95" s="55" t="s">
        <v>378</v>
      </c>
      <c r="D95" s="13">
        <v>6.19</v>
      </c>
      <c r="E95" s="13">
        <v>8</v>
      </c>
      <c r="F95" s="13">
        <v>36.24</v>
      </c>
      <c r="G95" s="13">
        <v>49.57</v>
      </c>
      <c r="H95" s="13">
        <f t="shared" si="2"/>
        <v>1.3678256070640176</v>
      </c>
      <c r="I95" s="1">
        <v>72.040000000000006</v>
      </c>
      <c r="J95" s="1">
        <v>4.83</v>
      </c>
      <c r="K95" s="1">
        <v>1.3</v>
      </c>
      <c r="L95" s="4">
        <v>0.15</v>
      </c>
      <c r="M95" s="4">
        <v>13.32</v>
      </c>
      <c r="N95" s="4">
        <v>0.37</v>
      </c>
      <c r="O95" s="4">
        <v>2.63</v>
      </c>
      <c r="P95" s="20">
        <v>0.02</v>
      </c>
      <c r="Q95" s="55" t="s">
        <v>378</v>
      </c>
      <c r="R95" s="57">
        <v>1120</v>
      </c>
      <c r="S95" s="55" t="s">
        <v>378</v>
      </c>
      <c r="T95" s="57">
        <v>1150</v>
      </c>
      <c r="U95" s="57">
        <v>1180</v>
      </c>
      <c r="V95" s="57">
        <v>1120</v>
      </c>
      <c r="W95" s="55" t="s">
        <v>378</v>
      </c>
      <c r="X95" s="22">
        <v>1150</v>
      </c>
      <c r="Y95" s="22">
        <v>1180</v>
      </c>
      <c r="Z95" s="13">
        <v>53.04</v>
      </c>
      <c r="AA95" s="13">
        <v>10.029999999999999</v>
      </c>
      <c r="AB95" s="27">
        <v>0.56000000000000005</v>
      </c>
      <c r="AC95" s="27">
        <v>5.25</v>
      </c>
      <c r="AD95" s="27">
        <v>14.54</v>
      </c>
      <c r="AE95" s="27">
        <v>2.4900000000000002</v>
      </c>
      <c r="AF95" s="27">
        <v>21.15</v>
      </c>
      <c r="AG95" s="27">
        <v>0.78</v>
      </c>
      <c r="AH95" s="59">
        <v>6.96</v>
      </c>
      <c r="AI95" s="59">
        <v>0.11</v>
      </c>
      <c r="AJ95" s="59">
        <v>0.02</v>
      </c>
      <c r="AK95" s="55" t="s">
        <v>378</v>
      </c>
      <c r="AL95" s="61" t="s">
        <v>113</v>
      </c>
      <c r="AM95" s="55" t="s">
        <v>378</v>
      </c>
      <c r="AN95" s="60">
        <v>42</v>
      </c>
      <c r="AO95" s="60" t="s">
        <v>115</v>
      </c>
      <c r="AP95" s="54" t="s">
        <v>177</v>
      </c>
      <c r="AQ95" s="35">
        <v>30030</v>
      </c>
      <c r="AR95" s="14"/>
    </row>
    <row r="96" spans="1:44" ht="16.5" customHeight="1" x14ac:dyDescent="0.15">
      <c r="A96" s="34" t="s">
        <v>104</v>
      </c>
      <c r="B96" s="3" t="s">
        <v>249</v>
      </c>
      <c r="C96" s="55" t="s">
        <v>378</v>
      </c>
      <c r="D96" s="13">
        <v>4.6900000000000004</v>
      </c>
      <c r="E96" s="13">
        <v>9.99</v>
      </c>
      <c r="F96" s="13">
        <v>34.880000000000003</v>
      </c>
      <c r="G96" s="13">
        <v>50.44</v>
      </c>
      <c r="H96" s="13">
        <f t="shared" si="2"/>
        <v>1.4461009174311925</v>
      </c>
      <c r="I96" s="1">
        <v>71.430000000000007</v>
      </c>
      <c r="J96" s="1">
        <v>4.7</v>
      </c>
      <c r="K96" s="1">
        <v>0.93</v>
      </c>
      <c r="L96" s="4">
        <v>0.17</v>
      </c>
      <c r="M96" s="4">
        <v>12.29</v>
      </c>
      <c r="N96" s="4">
        <v>0.25</v>
      </c>
      <c r="O96" s="4">
        <v>0.76</v>
      </c>
      <c r="P96" s="20">
        <v>0.02</v>
      </c>
      <c r="Q96" s="55" t="s">
        <v>378</v>
      </c>
      <c r="R96" s="57">
        <v>1320</v>
      </c>
      <c r="S96" s="55" t="s">
        <v>378</v>
      </c>
      <c r="T96" s="57">
        <v>1410</v>
      </c>
      <c r="U96" s="57">
        <v>1430</v>
      </c>
      <c r="V96" s="57">
        <v>1260</v>
      </c>
      <c r="W96" s="55" t="s">
        <v>378</v>
      </c>
      <c r="X96" s="22">
        <v>1360</v>
      </c>
      <c r="Y96" s="22">
        <v>1390</v>
      </c>
      <c r="Z96" s="13">
        <v>32.67</v>
      </c>
      <c r="AA96" s="13">
        <v>24.24</v>
      </c>
      <c r="AB96" s="27">
        <v>2.34</v>
      </c>
      <c r="AC96" s="27">
        <v>6.31</v>
      </c>
      <c r="AD96" s="27">
        <v>20.3</v>
      </c>
      <c r="AE96" s="27">
        <v>0.6</v>
      </c>
      <c r="AF96" s="27">
        <v>0.21</v>
      </c>
      <c r="AG96" s="27">
        <v>0.21</v>
      </c>
      <c r="AH96" s="59">
        <v>3.3</v>
      </c>
      <c r="AI96" s="59">
        <v>0.82</v>
      </c>
      <c r="AJ96" s="59">
        <v>0.05</v>
      </c>
      <c r="AK96" s="55" t="s">
        <v>378</v>
      </c>
      <c r="AL96" s="59">
        <v>0.05</v>
      </c>
      <c r="AM96" s="55" t="s">
        <v>378</v>
      </c>
      <c r="AN96" s="60">
        <v>41</v>
      </c>
      <c r="AO96" s="60" t="s">
        <v>115</v>
      </c>
      <c r="AP96" s="54" t="s">
        <v>184</v>
      </c>
      <c r="AQ96" s="35">
        <v>29358</v>
      </c>
      <c r="AR96" s="14"/>
    </row>
    <row r="97" spans="1:44" ht="16.5" customHeight="1" x14ac:dyDescent="0.15">
      <c r="A97" s="34" t="s">
        <v>105</v>
      </c>
      <c r="B97" s="3" t="s">
        <v>261</v>
      </c>
      <c r="C97" s="55" t="s">
        <v>378</v>
      </c>
      <c r="D97" s="13">
        <v>4.92</v>
      </c>
      <c r="E97" s="13">
        <v>10.23</v>
      </c>
      <c r="F97" s="13">
        <v>34.43</v>
      </c>
      <c r="G97" s="13">
        <v>50.42</v>
      </c>
      <c r="H97" s="13">
        <f t="shared" si="2"/>
        <v>1.464420563462097</v>
      </c>
      <c r="I97" s="1">
        <v>71.94</v>
      </c>
      <c r="J97" s="1">
        <v>4.75</v>
      </c>
      <c r="K97" s="1">
        <v>2.1800000000000002</v>
      </c>
      <c r="L97" s="4">
        <v>0.18</v>
      </c>
      <c r="M97" s="4">
        <v>10.19</v>
      </c>
      <c r="N97" s="4">
        <v>0.23</v>
      </c>
      <c r="O97" s="4">
        <v>0.46</v>
      </c>
      <c r="P97" s="20" t="s">
        <v>113</v>
      </c>
      <c r="Q97" s="55" t="s">
        <v>378</v>
      </c>
      <c r="R97" s="57">
        <v>1340</v>
      </c>
      <c r="S97" s="55" t="s">
        <v>378</v>
      </c>
      <c r="T97" s="57">
        <v>1410</v>
      </c>
      <c r="U97" s="57">
        <v>1430</v>
      </c>
      <c r="V97" s="57">
        <v>1260</v>
      </c>
      <c r="W97" s="55" t="s">
        <v>378</v>
      </c>
      <c r="X97" s="22">
        <v>1360</v>
      </c>
      <c r="Y97" s="22">
        <v>1390</v>
      </c>
      <c r="Z97" s="13">
        <v>60.23</v>
      </c>
      <c r="AA97" s="13">
        <v>20.38</v>
      </c>
      <c r="AB97" s="27">
        <v>0.9</v>
      </c>
      <c r="AC97" s="27">
        <v>5.3</v>
      </c>
      <c r="AD97" s="27">
        <v>2.44</v>
      </c>
      <c r="AE97" s="27">
        <v>1.1499999999999999</v>
      </c>
      <c r="AF97" s="27">
        <v>0.4</v>
      </c>
      <c r="AG97" s="27">
        <v>1.66</v>
      </c>
      <c r="AH97" s="59">
        <v>1.02</v>
      </c>
      <c r="AI97" s="59">
        <v>0.81</v>
      </c>
      <c r="AJ97" s="59">
        <v>0.05</v>
      </c>
      <c r="AK97" s="55" t="s">
        <v>378</v>
      </c>
      <c r="AL97" s="59">
        <v>0.01</v>
      </c>
      <c r="AM97" s="55" t="s">
        <v>378</v>
      </c>
      <c r="AN97" s="60">
        <v>46</v>
      </c>
      <c r="AO97" s="60" t="s">
        <v>115</v>
      </c>
      <c r="AP97" s="54" t="s">
        <v>192</v>
      </c>
      <c r="AQ97" s="35">
        <v>29820</v>
      </c>
      <c r="AR97" s="14"/>
    </row>
    <row r="98" spans="1:44" ht="16.5" customHeight="1" x14ac:dyDescent="0.15">
      <c r="A98" s="34" t="s">
        <v>106</v>
      </c>
      <c r="B98" s="3" t="s">
        <v>262</v>
      </c>
      <c r="C98" s="55" t="s">
        <v>378</v>
      </c>
      <c r="D98" s="13">
        <v>1.92</v>
      </c>
      <c r="E98" s="13">
        <v>12.91</v>
      </c>
      <c r="F98" s="13">
        <v>15.96</v>
      </c>
      <c r="G98" s="13">
        <v>69.209999999999994</v>
      </c>
      <c r="H98" s="13">
        <f t="shared" si="2"/>
        <v>4.3364661654135332</v>
      </c>
      <c r="I98" s="1">
        <v>76.39</v>
      </c>
      <c r="J98" s="1">
        <v>3.8</v>
      </c>
      <c r="K98" s="1">
        <v>1.95</v>
      </c>
      <c r="L98" s="4">
        <v>0.28000000000000003</v>
      </c>
      <c r="M98" s="4">
        <v>4.42</v>
      </c>
      <c r="N98" s="4">
        <v>0.35</v>
      </c>
      <c r="O98" s="4">
        <v>0.53</v>
      </c>
      <c r="P98" s="20" t="s">
        <v>113</v>
      </c>
      <c r="Q98" s="55" t="s">
        <v>378</v>
      </c>
      <c r="R98" s="57">
        <v>1370</v>
      </c>
      <c r="S98" s="55" t="s">
        <v>378</v>
      </c>
      <c r="T98" s="57">
        <v>1460</v>
      </c>
      <c r="U98" s="57">
        <v>1490</v>
      </c>
      <c r="V98" s="57">
        <v>1230</v>
      </c>
      <c r="W98" s="55" t="s">
        <v>378</v>
      </c>
      <c r="X98" s="22">
        <v>1380</v>
      </c>
      <c r="Y98" s="22">
        <v>1420</v>
      </c>
      <c r="Z98" s="13">
        <v>51.94</v>
      </c>
      <c r="AA98" s="13">
        <v>26.03</v>
      </c>
      <c r="AB98" s="27">
        <v>0.8</v>
      </c>
      <c r="AC98" s="27">
        <v>6.94</v>
      </c>
      <c r="AD98" s="27">
        <v>3.38</v>
      </c>
      <c r="AE98" s="27">
        <v>1.31</v>
      </c>
      <c r="AF98" s="27">
        <v>1.27</v>
      </c>
      <c r="AG98" s="27">
        <v>1.46</v>
      </c>
      <c r="AH98" s="59">
        <v>2.54</v>
      </c>
      <c r="AI98" s="59">
        <v>0.45</v>
      </c>
      <c r="AJ98" s="59">
        <v>0.12</v>
      </c>
      <c r="AK98" s="55" t="s">
        <v>378</v>
      </c>
      <c r="AL98" s="61" t="s">
        <v>113</v>
      </c>
      <c r="AM98" s="55" t="s">
        <v>378</v>
      </c>
      <c r="AN98" s="60">
        <v>67</v>
      </c>
      <c r="AO98" s="60" t="s">
        <v>115</v>
      </c>
      <c r="AP98" s="54" t="s">
        <v>192</v>
      </c>
      <c r="AQ98" s="35">
        <v>31080</v>
      </c>
      <c r="AR98" s="14"/>
    </row>
    <row r="99" spans="1:44" ht="16.5" customHeight="1" x14ac:dyDescent="0.15">
      <c r="A99" s="34" t="s">
        <v>107</v>
      </c>
      <c r="B99" s="3" t="s">
        <v>289</v>
      </c>
      <c r="C99" s="55" t="s">
        <v>378</v>
      </c>
      <c r="D99" s="13">
        <v>5.63</v>
      </c>
      <c r="E99" s="13">
        <v>7.4</v>
      </c>
      <c r="F99" s="13">
        <v>32.56</v>
      </c>
      <c r="G99" s="13">
        <v>54.41</v>
      </c>
      <c r="H99" s="13">
        <f t="shared" si="2"/>
        <v>1.6710687960687958</v>
      </c>
      <c r="I99" s="1">
        <v>75.11</v>
      </c>
      <c r="J99" s="1">
        <v>4.34</v>
      </c>
      <c r="K99" s="1">
        <v>1.1499999999999999</v>
      </c>
      <c r="L99" s="4">
        <v>1.06</v>
      </c>
      <c r="M99" s="4">
        <v>10.5</v>
      </c>
      <c r="N99" s="4">
        <v>1.1599999999999999</v>
      </c>
      <c r="O99" s="4">
        <v>1.28</v>
      </c>
      <c r="P99" s="20">
        <v>0.03</v>
      </c>
      <c r="Q99" s="55" t="s">
        <v>378</v>
      </c>
      <c r="R99" s="57">
        <v>1240</v>
      </c>
      <c r="S99" s="55" t="s">
        <v>378</v>
      </c>
      <c r="T99" s="57">
        <v>1290</v>
      </c>
      <c r="U99" s="57">
        <v>1320</v>
      </c>
      <c r="V99" s="57">
        <v>1200</v>
      </c>
      <c r="W99" s="55" t="s">
        <v>378</v>
      </c>
      <c r="X99" s="22">
        <v>1270</v>
      </c>
      <c r="Y99" s="22">
        <v>1320</v>
      </c>
      <c r="Z99" s="13">
        <v>43.18</v>
      </c>
      <c r="AA99" s="13">
        <v>20.11</v>
      </c>
      <c r="AB99" s="27">
        <v>0.77</v>
      </c>
      <c r="AC99" s="27">
        <v>7.83</v>
      </c>
      <c r="AD99" s="27">
        <v>12.74</v>
      </c>
      <c r="AE99" s="27">
        <v>1.18</v>
      </c>
      <c r="AF99" s="27">
        <v>0.6</v>
      </c>
      <c r="AG99" s="27">
        <v>1.41</v>
      </c>
      <c r="AH99" s="59">
        <v>3.73</v>
      </c>
      <c r="AI99" s="59">
        <v>0.67</v>
      </c>
      <c r="AJ99" s="59">
        <v>0.15</v>
      </c>
      <c r="AK99" s="55" t="s">
        <v>378</v>
      </c>
      <c r="AL99" s="61" t="s">
        <v>113</v>
      </c>
      <c r="AM99" s="55" t="s">
        <v>378</v>
      </c>
      <c r="AN99" s="60">
        <v>44</v>
      </c>
      <c r="AO99" s="60" t="s">
        <v>115</v>
      </c>
      <c r="AP99" s="54" t="s">
        <v>186</v>
      </c>
      <c r="AQ99" s="35">
        <v>31164</v>
      </c>
      <c r="AR99" s="14"/>
    </row>
    <row r="100" spans="1:44" ht="16.5" customHeight="1" x14ac:dyDescent="0.15">
      <c r="A100" s="34" t="s">
        <v>108</v>
      </c>
      <c r="B100" s="3" t="s">
        <v>290</v>
      </c>
      <c r="C100" s="55" t="s">
        <v>378</v>
      </c>
      <c r="D100" s="13">
        <v>3.32</v>
      </c>
      <c r="E100" s="13">
        <v>18.760000000000002</v>
      </c>
      <c r="F100" s="13">
        <v>8.06</v>
      </c>
      <c r="G100" s="13">
        <v>69.86</v>
      </c>
      <c r="H100" s="13">
        <f t="shared" si="2"/>
        <v>8.6674937965260543</v>
      </c>
      <c r="I100" s="1">
        <v>74</v>
      </c>
      <c r="J100" s="1">
        <v>2.58</v>
      </c>
      <c r="K100" s="1">
        <v>1.1200000000000001</v>
      </c>
      <c r="L100" s="4">
        <v>0.22</v>
      </c>
      <c r="M100" s="4">
        <v>2.68</v>
      </c>
      <c r="N100" s="4">
        <v>0.38</v>
      </c>
      <c r="O100" s="4">
        <v>0.82</v>
      </c>
      <c r="P100" s="20">
        <v>0.02</v>
      </c>
      <c r="Q100" s="55" t="s">
        <v>378</v>
      </c>
      <c r="R100" s="57" t="s">
        <v>120</v>
      </c>
      <c r="S100" s="55" t="s">
        <v>378</v>
      </c>
      <c r="T100" s="57" t="s">
        <v>120</v>
      </c>
      <c r="U100" s="57" t="s">
        <v>120</v>
      </c>
      <c r="V100" s="57">
        <v>1470</v>
      </c>
      <c r="W100" s="55" t="s">
        <v>378</v>
      </c>
      <c r="X100" s="22" t="s">
        <v>120</v>
      </c>
      <c r="Y100" s="22" t="s">
        <v>120</v>
      </c>
      <c r="Z100" s="13">
        <v>48.61</v>
      </c>
      <c r="AA100" s="13">
        <v>30.83</v>
      </c>
      <c r="AB100" s="27">
        <v>1.22</v>
      </c>
      <c r="AC100" s="27">
        <v>4.38</v>
      </c>
      <c r="AD100" s="27">
        <v>4.5599999999999996</v>
      </c>
      <c r="AE100" s="27">
        <v>0.86</v>
      </c>
      <c r="AF100" s="27">
        <v>0.99</v>
      </c>
      <c r="AG100" s="27">
        <v>1.48</v>
      </c>
      <c r="AH100" s="59">
        <v>2.14</v>
      </c>
      <c r="AI100" s="59">
        <v>0.33</v>
      </c>
      <c r="AJ100" s="59">
        <v>0.04</v>
      </c>
      <c r="AK100" s="55" t="s">
        <v>378</v>
      </c>
      <c r="AL100" s="61">
        <v>0.01</v>
      </c>
      <c r="AM100" s="55" t="s">
        <v>378</v>
      </c>
      <c r="AN100" s="60">
        <v>48</v>
      </c>
      <c r="AO100" s="60" t="s">
        <v>116</v>
      </c>
      <c r="AP100" s="54" t="s">
        <v>186</v>
      </c>
      <c r="AQ100" s="35">
        <v>28392</v>
      </c>
      <c r="AR100" s="14"/>
    </row>
    <row r="101" spans="1:44" ht="16.5" customHeight="1" x14ac:dyDescent="0.15">
      <c r="A101" s="34" t="s">
        <v>109</v>
      </c>
      <c r="B101" s="3" t="s">
        <v>219</v>
      </c>
      <c r="C101" s="55" t="s">
        <v>378</v>
      </c>
      <c r="D101" s="13">
        <v>10.26</v>
      </c>
      <c r="E101" s="13">
        <v>7.83</v>
      </c>
      <c r="F101" s="13">
        <v>40.31</v>
      </c>
      <c r="G101" s="13">
        <v>41.6</v>
      </c>
      <c r="H101" s="13">
        <f t="shared" ref="H101:H132" si="3">+G101/F101</f>
        <v>1.0320019846192012</v>
      </c>
      <c r="I101" s="1">
        <v>69.81</v>
      </c>
      <c r="J101" s="1">
        <v>4.7</v>
      </c>
      <c r="K101" s="1">
        <v>1.6</v>
      </c>
      <c r="L101" s="4">
        <v>0.41</v>
      </c>
      <c r="M101" s="4">
        <v>14.76</v>
      </c>
      <c r="N101" s="4">
        <v>0.72</v>
      </c>
      <c r="O101" s="4">
        <v>3.56</v>
      </c>
      <c r="P101" s="20" t="s">
        <v>113</v>
      </c>
      <c r="Q101" s="55" t="s">
        <v>378</v>
      </c>
      <c r="R101" s="57">
        <v>1230</v>
      </c>
      <c r="S101" s="55" t="s">
        <v>378</v>
      </c>
      <c r="T101" s="57">
        <v>1260</v>
      </c>
      <c r="U101" s="57">
        <v>1280</v>
      </c>
      <c r="V101" s="57">
        <v>1160</v>
      </c>
      <c r="W101" s="55" t="s">
        <v>378</v>
      </c>
      <c r="X101" s="22">
        <v>1220</v>
      </c>
      <c r="Y101" s="22">
        <v>1250</v>
      </c>
      <c r="Z101" s="13">
        <v>43.49</v>
      </c>
      <c r="AA101" s="13">
        <v>20.190000000000001</v>
      </c>
      <c r="AB101" s="27">
        <v>0.85</v>
      </c>
      <c r="AC101" s="27">
        <v>8.56</v>
      </c>
      <c r="AD101" s="27">
        <v>7.99</v>
      </c>
      <c r="AE101" s="27">
        <v>2.38</v>
      </c>
      <c r="AF101" s="27">
        <v>1.42</v>
      </c>
      <c r="AG101" s="27">
        <v>2.2400000000000002</v>
      </c>
      <c r="AH101" s="59">
        <v>6.56</v>
      </c>
      <c r="AI101" s="59">
        <v>0.5</v>
      </c>
      <c r="AJ101" s="59">
        <v>0.04</v>
      </c>
      <c r="AK101" s="55" t="s">
        <v>378</v>
      </c>
      <c r="AL101" s="59">
        <v>0.01</v>
      </c>
      <c r="AM101" s="55" t="s">
        <v>378</v>
      </c>
      <c r="AN101" s="60">
        <v>41</v>
      </c>
      <c r="AO101" s="60" t="s">
        <v>116</v>
      </c>
      <c r="AP101" s="54" t="s">
        <v>181</v>
      </c>
      <c r="AQ101" s="35">
        <v>29064</v>
      </c>
      <c r="AR101" s="14"/>
    </row>
    <row r="102" spans="1:44" ht="16.5" customHeight="1" x14ac:dyDescent="0.15">
      <c r="A102" s="34" t="s">
        <v>110</v>
      </c>
      <c r="B102" s="3" t="s">
        <v>220</v>
      </c>
      <c r="C102" s="55" t="s">
        <v>378</v>
      </c>
      <c r="D102" s="13">
        <v>5.36</v>
      </c>
      <c r="E102" s="13">
        <v>9.68</v>
      </c>
      <c r="F102" s="13">
        <v>42.14</v>
      </c>
      <c r="G102" s="13">
        <v>42.82</v>
      </c>
      <c r="H102" s="13">
        <f t="shared" si="3"/>
        <v>1.0161366872330326</v>
      </c>
      <c r="I102" s="1">
        <v>70.66</v>
      </c>
      <c r="J102" s="1">
        <v>5.33</v>
      </c>
      <c r="K102" s="1">
        <v>1.3</v>
      </c>
      <c r="L102" s="4">
        <v>0.92</v>
      </c>
      <c r="M102" s="4">
        <v>11.56</v>
      </c>
      <c r="N102" s="4">
        <v>1</v>
      </c>
      <c r="O102" s="4">
        <v>0.78</v>
      </c>
      <c r="P102" s="20" t="s">
        <v>113</v>
      </c>
      <c r="Q102" s="55" t="s">
        <v>378</v>
      </c>
      <c r="R102" s="57" t="s">
        <v>120</v>
      </c>
      <c r="S102" s="55" t="s">
        <v>378</v>
      </c>
      <c r="T102" s="57" t="s">
        <v>120</v>
      </c>
      <c r="U102" s="57" t="s">
        <v>120</v>
      </c>
      <c r="V102" s="57">
        <v>1370</v>
      </c>
      <c r="W102" s="55" t="s">
        <v>378</v>
      </c>
      <c r="X102" s="22" t="s">
        <v>120</v>
      </c>
      <c r="Y102" s="22" t="s">
        <v>120</v>
      </c>
      <c r="Z102" s="13">
        <v>46.24</v>
      </c>
      <c r="AA102" s="13">
        <v>32.340000000000003</v>
      </c>
      <c r="AB102" s="27">
        <v>2.8</v>
      </c>
      <c r="AC102" s="27">
        <v>9.7899999999999991</v>
      </c>
      <c r="AD102" s="27">
        <v>1.84</v>
      </c>
      <c r="AE102" s="27">
        <v>0.45</v>
      </c>
      <c r="AF102" s="27">
        <v>0.3</v>
      </c>
      <c r="AG102" s="27">
        <v>1.06</v>
      </c>
      <c r="AH102" s="59">
        <v>1.07</v>
      </c>
      <c r="AI102" s="59">
        <v>0.34</v>
      </c>
      <c r="AJ102" s="59">
        <v>0</v>
      </c>
      <c r="AK102" s="55" t="s">
        <v>378</v>
      </c>
      <c r="AL102" s="59">
        <v>0.04</v>
      </c>
      <c r="AM102" s="55" t="s">
        <v>378</v>
      </c>
      <c r="AN102" s="60">
        <v>38</v>
      </c>
      <c r="AO102" s="60" t="s">
        <v>115</v>
      </c>
      <c r="AP102" s="54" t="s">
        <v>180</v>
      </c>
      <c r="AQ102" s="35">
        <v>30282</v>
      </c>
      <c r="AR102" s="14"/>
    </row>
    <row r="103" spans="1:44" ht="16.5" customHeight="1" x14ac:dyDescent="0.15">
      <c r="A103" s="34" t="s">
        <v>111</v>
      </c>
      <c r="B103" s="3" t="s">
        <v>291</v>
      </c>
      <c r="C103" s="55" t="s">
        <v>378</v>
      </c>
      <c r="D103" s="13">
        <v>4.8600000000000003</v>
      </c>
      <c r="E103" s="13">
        <v>11.8</v>
      </c>
      <c r="F103" s="13">
        <v>31.62</v>
      </c>
      <c r="G103" s="13">
        <v>51.72</v>
      </c>
      <c r="H103" s="13">
        <f t="shared" si="3"/>
        <v>1.6356736242884249</v>
      </c>
      <c r="I103" s="1">
        <v>71.290000000000006</v>
      </c>
      <c r="J103" s="1">
        <v>4.2699999999999996</v>
      </c>
      <c r="K103" s="1">
        <v>1.24</v>
      </c>
      <c r="L103" s="4">
        <v>0.78</v>
      </c>
      <c r="M103" s="4">
        <v>10.02</v>
      </c>
      <c r="N103" s="4">
        <v>0.87</v>
      </c>
      <c r="O103" s="4">
        <v>0.73</v>
      </c>
      <c r="P103" s="20">
        <v>0.04</v>
      </c>
      <c r="Q103" s="55" t="s">
        <v>378</v>
      </c>
      <c r="R103" s="57" t="s">
        <v>120</v>
      </c>
      <c r="S103" s="55" t="s">
        <v>378</v>
      </c>
      <c r="T103" s="57" t="s">
        <v>120</v>
      </c>
      <c r="U103" s="57" t="s">
        <v>120</v>
      </c>
      <c r="V103" s="57" t="s">
        <v>120</v>
      </c>
      <c r="W103" s="55" t="s">
        <v>378</v>
      </c>
      <c r="X103" s="22" t="s">
        <v>120</v>
      </c>
      <c r="Y103" s="22" t="s">
        <v>120</v>
      </c>
      <c r="Z103" s="13">
        <v>46.21</v>
      </c>
      <c r="AA103" s="13">
        <v>39.31</v>
      </c>
      <c r="AB103" s="27">
        <v>1.44</v>
      </c>
      <c r="AC103" s="27">
        <v>3.54</v>
      </c>
      <c r="AD103" s="27">
        <v>3.34</v>
      </c>
      <c r="AE103" s="27">
        <v>0.31</v>
      </c>
      <c r="AF103" s="27">
        <v>0.15</v>
      </c>
      <c r="AG103" s="27">
        <v>0.74</v>
      </c>
      <c r="AH103" s="59">
        <v>1.52</v>
      </c>
      <c r="AI103" s="59">
        <v>0.43</v>
      </c>
      <c r="AJ103" s="59">
        <v>0.02</v>
      </c>
      <c r="AK103" s="55" t="s">
        <v>378</v>
      </c>
      <c r="AL103" s="61">
        <v>0.01</v>
      </c>
      <c r="AM103" s="55" t="s">
        <v>378</v>
      </c>
      <c r="AN103" s="60">
        <v>50</v>
      </c>
      <c r="AO103" s="60" t="s">
        <v>115</v>
      </c>
      <c r="AP103" s="54" t="s">
        <v>186</v>
      </c>
      <c r="AQ103" s="35">
        <v>29484</v>
      </c>
      <c r="AR103" s="14"/>
    </row>
    <row r="104" spans="1:44" ht="16.5" customHeight="1" x14ac:dyDescent="0.15">
      <c r="A104" s="34" t="s">
        <v>112</v>
      </c>
      <c r="B104" s="3" t="s">
        <v>246</v>
      </c>
      <c r="C104" s="55" t="s">
        <v>378</v>
      </c>
      <c r="D104" s="16">
        <v>4.2300000000000004</v>
      </c>
      <c r="E104" s="16">
        <v>11.55</v>
      </c>
      <c r="F104" s="16">
        <v>32.22</v>
      </c>
      <c r="G104" s="16">
        <v>52</v>
      </c>
      <c r="H104" s="13">
        <f t="shared" si="3"/>
        <v>1.6139044072004967</v>
      </c>
      <c r="I104" s="1">
        <v>71.349999999999994</v>
      </c>
      <c r="J104" s="1">
        <v>4.25</v>
      </c>
      <c r="K104" s="1">
        <v>1.59</v>
      </c>
      <c r="L104" s="4">
        <v>0.56999999999999995</v>
      </c>
      <c r="M104" s="4">
        <v>10.18</v>
      </c>
      <c r="N104" s="4">
        <v>0.74</v>
      </c>
      <c r="O104" s="4">
        <v>1.41</v>
      </c>
      <c r="P104" s="20">
        <v>0.01</v>
      </c>
      <c r="Q104" s="55" t="s">
        <v>378</v>
      </c>
      <c r="R104" s="57">
        <v>1260</v>
      </c>
      <c r="S104" s="55" t="s">
        <v>378</v>
      </c>
      <c r="T104" s="57">
        <v>1320</v>
      </c>
      <c r="U104" s="57">
        <v>1340</v>
      </c>
      <c r="V104" s="57">
        <v>1200</v>
      </c>
      <c r="W104" s="55" t="s">
        <v>378</v>
      </c>
      <c r="X104" s="22">
        <v>1320</v>
      </c>
      <c r="Y104" s="22">
        <v>1360</v>
      </c>
      <c r="Z104" s="13">
        <v>45.08</v>
      </c>
      <c r="AA104" s="13">
        <v>19.7</v>
      </c>
      <c r="AB104" s="27">
        <v>1.43</v>
      </c>
      <c r="AC104" s="27">
        <v>4.96</v>
      </c>
      <c r="AD104" s="27">
        <v>16.27</v>
      </c>
      <c r="AE104" s="27">
        <v>0.87</v>
      </c>
      <c r="AF104" s="27">
        <v>0.09</v>
      </c>
      <c r="AG104" s="27">
        <v>0.37</v>
      </c>
      <c r="AH104" s="59">
        <v>5</v>
      </c>
      <c r="AI104" s="59">
        <v>0.38</v>
      </c>
      <c r="AJ104" s="59">
        <v>0.02</v>
      </c>
      <c r="AK104" s="55" t="s">
        <v>378</v>
      </c>
      <c r="AL104" s="59">
        <v>0.01</v>
      </c>
      <c r="AM104" s="55" t="s">
        <v>378</v>
      </c>
      <c r="AN104" s="60">
        <v>40</v>
      </c>
      <c r="AO104" s="60" t="s">
        <v>115</v>
      </c>
      <c r="AP104" s="54" t="s">
        <v>183</v>
      </c>
      <c r="AQ104" s="35">
        <v>29022</v>
      </c>
      <c r="AR104" s="14"/>
    </row>
    <row r="105" spans="1:44" ht="16.5" customHeight="1" x14ac:dyDescent="0.15">
      <c r="A105" s="34" t="s">
        <v>136</v>
      </c>
      <c r="B105" s="3" t="s">
        <v>152</v>
      </c>
      <c r="C105" s="55" t="s">
        <v>378</v>
      </c>
      <c r="D105" s="16">
        <v>9.52</v>
      </c>
      <c r="E105" s="16">
        <v>5.28</v>
      </c>
      <c r="F105" s="16">
        <v>39</v>
      </c>
      <c r="G105" s="16">
        <v>46.2</v>
      </c>
      <c r="H105" s="13">
        <f t="shared" si="3"/>
        <v>1.1846153846153846</v>
      </c>
      <c r="I105" s="6">
        <v>74.790000000000006</v>
      </c>
      <c r="J105" s="6">
        <v>4.92</v>
      </c>
      <c r="K105" s="6">
        <v>1.19</v>
      </c>
      <c r="L105" s="11">
        <v>0.49</v>
      </c>
      <c r="M105" s="11">
        <v>12.77</v>
      </c>
      <c r="N105" s="11">
        <v>0.47</v>
      </c>
      <c r="O105" s="11">
        <v>0.05</v>
      </c>
      <c r="P105" s="21" t="s">
        <v>151</v>
      </c>
      <c r="Q105" s="55" t="s">
        <v>378</v>
      </c>
      <c r="R105" s="57" t="s">
        <v>159</v>
      </c>
      <c r="S105" s="55" t="s">
        <v>378</v>
      </c>
      <c r="T105" s="57" t="s">
        <v>160</v>
      </c>
      <c r="U105" s="57" t="s">
        <v>160</v>
      </c>
      <c r="V105" s="57">
        <v>1420</v>
      </c>
      <c r="W105" s="55" t="s">
        <v>378</v>
      </c>
      <c r="X105" s="22" t="s">
        <v>160</v>
      </c>
      <c r="Y105" s="22" t="s">
        <v>160</v>
      </c>
      <c r="Z105" s="23">
        <v>58.75</v>
      </c>
      <c r="AA105" s="23">
        <v>27.7</v>
      </c>
      <c r="AB105" s="26">
        <v>1</v>
      </c>
      <c r="AC105" s="26">
        <v>5.74</v>
      </c>
      <c r="AD105" s="26">
        <v>2.0699999999999998</v>
      </c>
      <c r="AE105" s="26">
        <v>1.1000000000000001</v>
      </c>
      <c r="AF105" s="26">
        <v>0.8</v>
      </c>
      <c r="AG105" s="26">
        <v>1.22</v>
      </c>
      <c r="AH105" s="61">
        <v>0.99</v>
      </c>
      <c r="AI105" s="61">
        <v>0.54</v>
      </c>
      <c r="AJ105" s="61">
        <v>1.1000000000000001</v>
      </c>
      <c r="AK105" s="55" t="s">
        <v>378</v>
      </c>
      <c r="AL105" s="61">
        <v>0.03</v>
      </c>
      <c r="AM105" s="55" t="s">
        <v>378</v>
      </c>
      <c r="AN105" s="62">
        <v>61</v>
      </c>
      <c r="AO105" s="60">
        <v>1</v>
      </c>
      <c r="AP105" s="54" t="s">
        <v>180</v>
      </c>
      <c r="AQ105" s="35">
        <v>28140</v>
      </c>
      <c r="AR105" s="14"/>
    </row>
    <row r="106" spans="1:44" ht="16.5" customHeight="1" x14ac:dyDescent="0.15">
      <c r="A106" s="34" t="s">
        <v>137</v>
      </c>
      <c r="B106" s="3" t="s">
        <v>153</v>
      </c>
      <c r="C106" s="55" t="s">
        <v>378</v>
      </c>
      <c r="D106" s="16">
        <v>4.79</v>
      </c>
      <c r="E106" s="16">
        <v>4.32</v>
      </c>
      <c r="F106" s="16">
        <v>41.58</v>
      </c>
      <c r="G106" s="16">
        <v>49.31</v>
      </c>
      <c r="H106" s="13">
        <f t="shared" si="3"/>
        <v>1.185906685906686</v>
      </c>
      <c r="I106" s="6">
        <v>75.709999999999994</v>
      </c>
      <c r="J106" s="6">
        <v>5.33</v>
      </c>
      <c r="K106" s="6">
        <v>1.7</v>
      </c>
      <c r="L106" s="11">
        <v>1.35</v>
      </c>
      <c r="M106" s="11">
        <v>11.37</v>
      </c>
      <c r="N106" s="11">
        <v>1.27</v>
      </c>
      <c r="O106" s="11">
        <v>0.49</v>
      </c>
      <c r="P106" s="21" t="s">
        <v>151</v>
      </c>
      <c r="Q106" s="55" t="s">
        <v>378</v>
      </c>
      <c r="R106" s="57">
        <v>1300</v>
      </c>
      <c r="S106" s="55" t="s">
        <v>378</v>
      </c>
      <c r="T106" s="57">
        <v>1360</v>
      </c>
      <c r="U106" s="57">
        <v>1370</v>
      </c>
      <c r="V106" s="57">
        <v>1040</v>
      </c>
      <c r="W106" s="55" t="s">
        <v>378</v>
      </c>
      <c r="X106" s="22">
        <v>1120</v>
      </c>
      <c r="Y106" s="22">
        <v>1160</v>
      </c>
      <c r="Z106" s="23">
        <v>48.95</v>
      </c>
      <c r="AA106" s="23">
        <v>20.94</v>
      </c>
      <c r="AB106" s="26">
        <v>0.87</v>
      </c>
      <c r="AC106" s="26">
        <v>19.93</v>
      </c>
      <c r="AD106" s="26">
        <v>3.54</v>
      </c>
      <c r="AE106" s="26">
        <v>0.79</v>
      </c>
      <c r="AF106" s="26">
        <v>0.49</v>
      </c>
      <c r="AG106" s="26">
        <v>1.66</v>
      </c>
      <c r="AH106" s="61">
        <v>2.63</v>
      </c>
      <c r="AI106" s="61">
        <v>0.1</v>
      </c>
      <c r="AJ106" s="61">
        <v>0.79</v>
      </c>
      <c r="AK106" s="55" t="s">
        <v>378</v>
      </c>
      <c r="AL106" s="61">
        <v>0.04</v>
      </c>
      <c r="AM106" s="55" t="s">
        <v>378</v>
      </c>
      <c r="AN106" s="62">
        <v>57</v>
      </c>
      <c r="AO106" s="60">
        <v>0.5</v>
      </c>
      <c r="AP106" s="54" t="s">
        <v>182</v>
      </c>
      <c r="AQ106" s="35">
        <v>30198</v>
      </c>
      <c r="AR106" s="14"/>
    </row>
    <row r="107" spans="1:44" ht="16.5" customHeight="1" x14ac:dyDescent="0.15">
      <c r="A107" s="34" t="s">
        <v>138</v>
      </c>
      <c r="B107" s="3" t="s">
        <v>221</v>
      </c>
      <c r="C107" s="55" t="s">
        <v>378</v>
      </c>
      <c r="D107" s="16">
        <v>3.57</v>
      </c>
      <c r="E107" s="16">
        <v>10.67</v>
      </c>
      <c r="F107" s="16">
        <v>43.13</v>
      </c>
      <c r="G107" s="16">
        <v>42.63</v>
      </c>
      <c r="H107" s="13">
        <f t="shared" si="3"/>
        <v>0.98840714120102013</v>
      </c>
      <c r="I107" s="6">
        <v>69.48</v>
      </c>
      <c r="J107" s="6">
        <v>5.51</v>
      </c>
      <c r="K107" s="6">
        <v>1.26</v>
      </c>
      <c r="L107" s="11">
        <v>0.5</v>
      </c>
      <c r="M107" s="11">
        <v>12.31</v>
      </c>
      <c r="N107" s="11">
        <v>0.49</v>
      </c>
      <c r="O107" s="11">
        <v>0.05</v>
      </c>
      <c r="P107" s="21" t="s">
        <v>151</v>
      </c>
      <c r="Q107" s="55" t="s">
        <v>378</v>
      </c>
      <c r="R107" s="57" t="s">
        <v>159</v>
      </c>
      <c r="S107" s="55" t="s">
        <v>378</v>
      </c>
      <c r="T107" s="57" t="s">
        <v>160</v>
      </c>
      <c r="U107" s="57" t="s">
        <v>160</v>
      </c>
      <c r="V107" s="57" t="s">
        <v>160</v>
      </c>
      <c r="W107" s="55" t="s">
        <v>378</v>
      </c>
      <c r="X107" s="22" t="s">
        <v>160</v>
      </c>
      <c r="Y107" s="22" t="s">
        <v>160</v>
      </c>
      <c r="Z107" s="23">
        <v>50.22</v>
      </c>
      <c r="AA107" s="23">
        <v>33.15</v>
      </c>
      <c r="AB107" s="26">
        <v>2.31</v>
      </c>
      <c r="AC107" s="26">
        <v>3.87</v>
      </c>
      <c r="AD107" s="26">
        <v>4.16</v>
      </c>
      <c r="AE107" s="26">
        <v>0.91</v>
      </c>
      <c r="AF107" s="26">
        <v>1.23</v>
      </c>
      <c r="AG107" s="26">
        <v>0.73</v>
      </c>
      <c r="AH107" s="61">
        <v>3.13</v>
      </c>
      <c r="AI107" s="61">
        <v>0.13</v>
      </c>
      <c r="AJ107" s="61">
        <v>0.91</v>
      </c>
      <c r="AK107" s="55" t="s">
        <v>378</v>
      </c>
      <c r="AL107" s="61">
        <v>0.06</v>
      </c>
      <c r="AM107" s="55" t="s">
        <v>378</v>
      </c>
      <c r="AN107" s="62">
        <v>41</v>
      </c>
      <c r="AO107" s="60">
        <v>0.5</v>
      </c>
      <c r="AP107" s="54" t="s">
        <v>180</v>
      </c>
      <c r="AQ107" s="35">
        <v>28392</v>
      </c>
      <c r="AR107" s="14"/>
    </row>
    <row r="108" spans="1:44" ht="16.5" customHeight="1" x14ac:dyDescent="0.15">
      <c r="A108" s="34" t="s">
        <v>341</v>
      </c>
      <c r="B108" s="3" t="s">
        <v>154</v>
      </c>
      <c r="C108" s="55" t="s">
        <v>378</v>
      </c>
      <c r="D108" s="13">
        <v>1.1599999999999999</v>
      </c>
      <c r="E108" s="13">
        <v>4.24</v>
      </c>
      <c r="F108" s="13">
        <v>29.28</v>
      </c>
      <c r="G108" s="13">
        <v>65.33</v>
      </c>
      <c r="H108" s="13">
        <f t="shared" si="3"/>
        <v>2.2312158469945356</v>
      </c>
      <c r="I108" s="1">
        <v>83.57</v>
      </c>
      <c r="J108" s="1">
        <v>4.8600000000000003</v>
      </c>
      <c r="K108" s="1">
        <v>1.39</v>
      </c>
      <c r="L108" s="4">
        <v>0.28000000000000003</v>
      </c>
      <c r="M108" s="4">
        <v>5.85</v>
      </c>
      <c r="N108" s="4">
        <v>0.32</v>
      </c>
      <c r="O108" s="58">
        <v>0.02</v>
      </c>
      <c r="P108" s="55">
        <v>0.04</v>
      </c>
      <c r="Q108" s="55" t="s">
        <v>378</v>
      </c>
      <c r="R108" s="57">
        <v>1320</v>
      </c>
      <c r="S108" s="55" t="s">
        <v>378</v>
      </c>
      <c r="T108" s="57" t="s">
        <v>263</v>
      </c>
      <c r="U108" s="57" t="s">
        <v>263</v>
      </c>
      <c r="V108" s="57">
        <v>1260</v>
      </c>
      <c r="W108" s="55" t="s">
        <v>378</v>
      </c>
      <c r="X108" s="22" t="s">
        <v>263</v>
      </c>
      <c r="Y108" s="22" t="s">
        <v>263</v>
      </c>
      <c r="Z108" s="23">
        <v>15.54</v>
      </c>
      <c r="AA108" s="23">
        <v>13.72</v>
      </c>
      <c r="AB108" s="26">
        <v>0.13</v>
      </c>
      <c r="AC108" s="26">
        <v>25.52</v>
      </c>
      <c r="AD108" s="26">
        <v>18.25</v>
      </c>
      <c r="AE108" s="26">
        <v>8.11</v>
      </c>
      <c r="AF108" s="26">
        <v>0.84</v>
      </c>
      <c r="AG108" s="26">
        <v>0.79</v>
      </c>
      <c r="AH108" s="61">
        <v>13.03</v>
      </c>
      <c r="AI108" s="61">
        <v>0.08</v>
      </c>
      <c r="AJ108" s="61">
        <v>8.11</v>
      </c>
      <c r="AK108" s="55" t="s">
        <v>378</v>
      </c>
      <c r="AL108" s="61" t="s">
        <v>264</v>
      </c>
      <c r="AM108" s="55" t="s">
        <v>378</v>
      </c>
      <c r="AN108" s="62">
        <v>75</v>
      </c>
      <c r="AO108" s="60">
        <v>2.5</v>
      </c>
      <c r="AP108" s="54" t="s">
        <v>390</v>
      </c>
      <c r="AQ108" s="35">
        <v>34818</v>
      </c>
      <c r="AR108" s="14"/>
    </row>
    <row r="109" spans="1:44" ht="16.5" customHeight="1" x14ac:dyDescent="0.15">
      <c r="A109" s="34" t="s">
        <v>139</v>
      </c>
      <c r="B109" s="3" t="s">
        <v>155</v>
      </c>
      <c r="C109" s="55" t="s">
        <v>378</v>
      </c>
      <c r="D109" s="13">
        <v>2.68</v>
      </c>
      <c r="E109" s="13">
        <v>8.6300000000000008</v>
      </c>
      <c r="F109" s="13">
        <v>5.18</v>
      </c>
      <c r="G109" s="13">
        <v>83.51</v>
      </c>
      <c r="H109" s="13">
        <f t="shared" si="3"/>
        <v>16.121621621621625</v>
      </c>
      <c r="I109" s="1">
        <v>83.88</v>
      </c>
      <c r="J109" s="1">
        <v>2.88</v>
      </c>
      <c r="K109" s="1">
        <v>1.79</v>
      </c>
      <c r="L109" s="4">
        <v>0.86</v>
      </c>
      <c r="M109" s="4">
        <v>1.7</v>
      </c>
      <c r="N109" s="4">
        <v>1</v>
      </c>
      <c r="O109" s="58">
        <v>0.06</v>
      </c>
      <c r="P109" s="55">
        <v>0.02</v>
      </c>
      <c r="Q109" s="55" t="s">
        <v>378</v>
      </c>
      <c r="R109" s="57">
        <v>1490</v>
      </c>
      <c r="S109" s="55" t="s">
        <v>378</v>
      </c>
      <c r="T109" s="57" t="s">
        <v>263</v>
      </c>
      <c r="U109" s="57" t="s">
        <v>263</v>
      </c>
      <c r="V109" s="57">
        <v>1260</v>
      </c>
      <c r="W109" s="55" t="s">
        <v>378</v>
      </c>
      <c r="X109" s="22">
        <v>1460</v>
      </c>
      <c r="Y109" s="22" t="s">
        <v>263</v>
      </c>
      <c r="Z109" s="23">
        <v>46.98</v>
      </c>
      <c r="AA109" s="23">
        <v>28.57</v>
      </c>
      <c r="AB109" s="26">
        <v>1.65</v>
      </c>
      <c r="AC109" s="26">
        <v>12.15</v>
      </c>
      <c r="AD109" s="26">
        <v>1.85</v>
      </c>
      <c r="AE109" s="26">
        <v>0.77</v>
      </c>
      <c r="AF109" s="26">
        <v>0.37</v>
      </c>
      <c r="AG109" s="26">
        <v>3.65</v>
      </c>
      <c r="AH109" s="61">
        <v>1.46</v>
      </c>
      <c r="AI109" s="61">
        <v>0.18</v>
      </c>
      <c r="AJ109" s="61">
        <v>0.77</v>
      </c>
      <c r="AK109" s="55" t="s">
        <v>378</v>
      </c>
      <c r="AL109" s="61">
        <v>0.06</v>
      </c>
      <c r="AM109" s="55" t="s">
        <v>378</v>
      </c>
      <c r="AN109" s="62">
        <v>31</v>
      </c>
      <c r="AO109" s="60">
        <v>0</v>
      </c>
      <c r="AP109" s="54" t="s">
        <v>385</v>
      </c>
      <c r="AQ109" s="35">
        <v>32004</v>
      </c>
      <c r="AR109" s="14"/>
    </row>
    <row r="110" spans="1:44" ht="16.5" customHeight="1" x14ac:dyDescent="0.15">
      <c r="A110" s="34" t="s">
        <v>140</v>
      </c>
      <c r="B110" s="3" t="s">
        <v>156</v>
      </c>
      <c r="C110" s="55" t="s">
        <v>378</v>
      </c>
      <c r="D110" s="13">
        <v>0.99</v>
      </c>
      <c r="E110" s="13">
        <v>24.63</v>
      </c>
      <c r="F110" s="13">
        <v>9.01</v>
      </c>
      <c r="G110" s="13">
        <v>65.37</v>
      </c>
      <c r="H110" s="13">
        <f t="shared" si="3"/>
        <v>7.2552719200887905</v>
      </c>
      <c r="I110" s="1">
        <v>66.739999999999995</v>
      </c>
      <c r="J110" s="1">
        <v>2.89</v>
      </c>
      <c r="K110" s="1">
        <v>0.97</v>
      </c>
      <c r="L110" s="4">
        <v>1.22</v>
      </c>
      <c r="M110" s="4">
        <v>3.36</v>
      </c>
      <c r="N110" s="4">
        <v>1.55</v>
      </c>
      <c r="O110" s="58">
        <v>0.28999999999999998</v>
      </c>
      <c r="P110" s="55" t="s">
        <v>393</v>
      </c>
      <c r="Q110" s="55" t="s">
        <v>378</v>
      </c>
      <c r="R110" s="57">
        <v>1400</v>
      </c>
      <c r="S110" s="55" t="s">
        <v>378</v>
      </c>
      <c r="T110" s="57">
        <v>1460</v>
      </c>
      <c r="U110" s="57">
        <v>1480</v>
      </c>
      <c r="V110" s="57">
        <v>1260</v>
      </c>
      <c r="W110" s="55" t="s">
        <v>378</v>
      </c>
      <c r="X110" s="22">
        <v>1330</v>
      </c>
      <c r="Y110" s="22">
        <v>1390</v>
      </c>
      <c r="Z110" s="23">
        <v>48.24</v>
      </c>
      <c r="AA110" s="23">
        <v>27.01</v>
      </c>
      <c r="AB110" s="26">
        <v>1.58</v>
      </c>
      <c r="AC110" s="26">
        <v>9.61</v>
      </c>
      <c r="AD110" s="26">
        <v>5.54</v>
      </c>
      <c r="AE110" s="26">
        <v>0.68</v>
      </c>
      <c r="AF110" s="26">
        <v>0.32</v>
      </c>
      <c r="AG110" s="26">
        <v>0.91</v>
      </c>
      <c r="AH110" s="61">
        <v>4.2699999999999996</v>
      </c>
      <c r="AI110" s="61">
        <v>0.09</v>
      </c>
      <c r="AJ110" s="61">
        <v>0.68</v>
      </c>
      <c r="AK110" s="55" t="s">
        <v>378</v>
      </c>
      <c r="AL110" s="61">
        <v>0.05</v>
      </c>
      <c r="AM110" s="55" t="s">
        <v>378</v>
      </c>
      <c r="AN110" s="63">
        <v>63</v>
      </c>
      <c r="AO110" s="60">
        <v>0</v>
      </c>
      <c r="AP110" s="54" t="s">
        <v>386</v>
      </c>
      <c r="AQ110" s="35">
        <v>26250</v>
      </c>
      <c r="AR110" s="14"/>
    </row>
    <row r="111" spans="1:44" ht="16.5" customHeight="1" x14ac:dyDescent="0.15">
      <c r="A111" s="34" t="s">
        <v>141</v>
      </c>
      <c r="B111" s="3" t="s">
        <v>156</v>
      </c>
      <c r="C111" s="55" t="s">
        <v>378</v>
      </c>
      <c r="D111" s="13">
        <v>5.45</v>
      </c>
      <c r="E111" s="13">
        <v>18.37</v>
      </c>
      <c r="F111" s="13">
        <v>29.77</v>
      </c>
      <c r="G111" s="13">
        <v>46.42</v>
      </c>
      <c r="H111" s="13">
        <f t="shared" si="3"/>
        <v>1.5592878736983542</v>
      </c>
      <c r="I111" s="1">
        <v>62.49</v>
      </c>
      <c r="J111" s="1">
        <v>4.03</v>
      </c>
      <c r="K111" s="1">
        <v>0.78</v>
      </c>
      <c r="L111" s="4">
        <v>0.56000000000000005</v>
      </c>
      <c r="M111" s="4">
        <v>13.27</v>
      </c>
      <c r="N111" s="4">
        <v>0.52</v>
      </c>
      <c r="O111" s="58">
        <v>0.06</v>
      </c>
      <c r="P111" s="55" t="s">
        <v>393</v>
      </c>
      <c r="Q111" s="55" t="s">
        <v>378</v>
      </c>
      <c r="R111" s="57">
        <v>1210</v>
      </c>
      <c r="S111" s="55" t="s">
        <v>378</v>
      </c>
      <c r="T111" s="57">
        <v>1260</v>
      </c>
      <c r="U111" s="57">
        <v>1280</v>
      </c>
      <c r="V111" s="57">
        <v>1160</v>
      </c>
      <c r="W111" s="55" t="s">
        <v>378</v>
      </c>
      <c r="X111" s="22">
        <v>1200</v>
      </c>
      <c r="Y111" s="22">
        <v>1230</v>
      </c>
      <c r="Z111" s="23">
        <v>47.51</v>
      </c>
      <c r="AA111" s="23">
        <v>20.22</v>
      </c>
      <c r="AB111" s="26">
        <v>0.88</v>
      </c>
      <c r="AC111" s="26">
        <v>8.3699999999999992</v>
      </c>
      <c r="AD111" s="26">
        <v>9.2200000000000006</v>
      </c>
      <c r="AE111" s="26">
        <v>2.98</v>
      </c>
      <c r="AF111" s="26">
        <v>0.98</v>
      </c>
      <c r="AG111" s="26">
        <v>1.48</v>
      </c>
      <c r="AH111" s="61">
        <v>6.23</v>
      </c>
      <c r="AI111" s="61">
        <v>0.31</v>
      </c>
      <c r="AJ111" s="61">
        <v>2.98</v>
      </c>
      <c r="AK111" s="55" t="s">
        <v>378</v>
      </c>
      <c r="AL111" s="61">
        <v>0.04</v>
      </c>
      <c r="AM111" s="55" t="s">
        <v>378</v>
      </c>
      <c r="AN111" s="63">
        <v>60</v>
      </c>
      <c r="AO111" s="60">
        <v>0</v>
      </c>
      <c r="AP111" s="54" t="s">
        <v>386</v>
      </c>
      <c r="AQ111" s="35">
        <v>23982</v>
      </c>
      <c r="AR111" s="14"/>
    </row>
    <row r="112" spans="1:44" ht="16.5" customHeight="1" x14ac:dyDescent="0.15">
      <c r="A112" s="34" t="s">
        <v>142</v>
      </c>
      <c r="B112" s="3" t="s">
        <v>157</v>
      </c>
      <c r="C112" s="55" t="s">
        <v>378</v>
      </c>
      <c r="D112" s="13">
        <v>2.5299999999999998</v>
      </c>
      <c r="E112" s="13">
        <v>9.9700000000000006</v>
      </c>
      <c r="F112" s="13">
        <v>33.33</v>
      </c>
      <c r="G112" s="13">
        <v>54.16</v>
      </c>
      <c r="H112" s="13">
        <f t="shared" si="3"/>
        <v>1.624962496249625</v>
      </c>
      <c r="I112" s="1">
        <v>73.36</v>
      </c>
      <c r="J112" s="1">
        <v>5</v>
      </c>
      <c r="K112" s="1">
        <v>1.78</v>
      </c>
      <c r="L112" s="4">
        <v>0.46</v>
      </c>
      <c r="M112" s="4">
        <v>9.2799999999999994</v>
      </c>
      <c r="N112" s="4">
        <v>0.56000000000000005</v>
      </c>
      <c r="O112" s="58">
        <v>0.01</v>
      </c>
      <c r="P112" s="55" t="s">
        <v>393</v>
      </c>
      <c r="Q112" s="55" t="s">
        <v>378</v>
      </c>
      <c r="R112" s="57">
        <v>1450</v>
      </c>
      <c r="S112" s="55" t="s">
        <v>378</v>
      </c>
      <c r="T112" s="57" t="s">
        <v>263</v>
      </c>
      <c r="U112" s="57" t="s">
        <v>263</v>
      </c>
      <c r="V112" s="57">
        <v>1280</v>
      </c>
      <c r="W112" s="55" t="s">
        <v>378</v>
      </c>
      <c r="X112" s="22" t="s">
        <v>263</v>
      </c>
      <c r="Y112" s="22" t="s">
        <v>263</v>
      </c>
      <c r="Z112" s="23">
        <v>65.84</v>
      </c>
      <c r="AA112" s="23">
        <v>21.88</v>
      </c>
      <c r="AB112" s="26">
        <v>1.1299999999999999</v>
      </c>
      <c r="AC112" s="26">
        <v>4.12</v>
      </c>
      <c r="AD112" s="26">
        <v>1.81</v>
      </c>
      <c r="AE112" s="26">
        <v>0.82</v>
      </c>
      <c r="AF112" s="26">
        <v>0.39</v>
      </c>
      <c r="AG112" s="26">
        <v>1.02</v>
      </c>
      <c r="AH112" s="61">
        <v>0.83</v>
      </c>
      <c r="AI112" s="61">
        <v>0.14000000000000001</v>
      </c>
      <c r="AJ112" s="61">
        <v>0.82</v>
      </c>
      <c r="AK112" s="55" t="s">
        <v>378</v>
      </c>
      <c r="AL112" s="61">
        <v>0.04</v>
      </c>
      <c r="AM112" s="55" t="s">
        <v>378</v>
      </c>
      <c r="AN112" s="63">
        <v>47</v>
      </c>
      <c r="AO112" s="60">
        <v>1</v>
      </c>
      <c r="AP112" s="54" t="s">
        <v>387</v>
      </c>
      <c r="AQ112" s="35">
        <v>26250</v>
      </c>
      <c r="AR112" s="14"/>
    </row>
    <row r="113" spans="1:44" ht="16.5" customHeight="1" x14ac:dyDescent="0.15">
      <c r="A113" s="34" t="s">
        <v>143</v>
      </c>
      <c r="B113" s="3" t="s">
        <v>157</v>
      </c>
      <c r="C113" s="55" t="s">
        <v>378</v>
      </c>
      <c r="D113" s="13">
        <v>2.0699999999999998</v>
      </c>
      <c r="E113" s="13">
        <v>6.94</v>
      </c>
      <c r="F113" s="13">
        <v>34.85</v>
      </c>
      <c r="G113" s="13">
        <v>56.14</v>
      </c>
      <c r="H113" s="13">
        <f t="shared" si="3"/>
        <v>1.6109038737446197</v>
      </c>
      <c r="I113" s="1">
        <v>76.61</v>
      </c>
      <c r="J113" s="1">
        <v>5.19</v>
      </c>
      <c r="K113" s="1">
        <v>1.75</v>
      </c>
      <c r="L113" s="4">
        <v>0.35</v>
      </c>
      <c r="M113" s="4">
        <v>9.07</v>
      </c>
      <c r="N113" s="4">
        <v>0.45</v>
      </c>
      <c r="O113" s="58" t="s">
        <v>391</v>
      </c>
      <c r="P113" s="55" t="s">
        <v>393</v>
      </c>
      <c r="Q113" s="55" t="s">
        <v>378</v>
      </c>
      <c r="R113" s="57" t="s">
        <v>263</v>
      </c>
      <c r="S113" s="55" t="s">
        <v>378</v>
      </c>
      <c r="T113" s="57" t="s">
        <v>263</v>
      </c>
      <c r="U113" s="57" t="s">
        <v>263</v>
      </c>
      <c r="V113" s="57" t="s">
        <v>263</v>
      </c>
      <c r="W113" s="55" t="s">
        <v>378</v>
      </c>
      <c r="X113" s="22" t="s">
        <v>263</v>
      </c>
      <c r="Y113" s="22" t="s">
        <v>263</v>
      </c>
      <c r="Z113" s="23">
        <v>66.2</v>
      </c>
      <c r="AA113" s="23">
        <v>23.41</v>
      </c>
      <c r="AB113" s="26">
        <v>1.37</v>
      </c>
      <c r="AC113" s="26">
        <v>3.52</v>
      </c>
      <c r="AD113" s="26">
        <v>1.21</v>
      </c>
      <c r="AE113" s="26">
        <v>0.53</v>
      </c>
      <c r="AF113" s="26">
        <v>0.32</v>
      </c>
      <c r="AG113" s="26">
        <v>0.93</v>
      </c>
      <c r="AH113" s="61">
        <v>0.65</v>
      </c>
      <c r="AI113" s="61">
        <v>0.24</v>
      </c>
      <c r="AJ113" s="61">
        <v>0.53</v>
      </c>
      <c r="AK113" s="55" t="s">
        <v>378</v>
      </c>
      <c r="AL113" s="61">
        <v>0.13</v>
      </c>
      <c r="AM113" s="55" t="s">
        <v>378</v>
      </c>
      <c r="AN113" s="63">
        <v>48</v>
      </c>
      <c r="AO113" s="60">
        <v>1.5</v>
      </c>
      <c r="AP113" s="54" t="s">
        <v>387</v>
      </c>
      <c r="AQ113" s="35">
        <v>23982</v>
      </c>
      <c r="AR113" s="14"/>
    </row>
    <row r="114" spans="1:44" ht="16.5" customHeight="1" x14ac:dyDescent="0.15">
      <c r="A114" s="34" t="s">
        <v>144</v>
      </c>
      <c r="B114" s="3" t="s">
        <v>340</v>
      </c>
      <c r="C114" s="55" t="s">
        <v>378</v>
      </c>
      <c r="D114" s="13">
        <v>0.72499999999999998</v>
      </c>
      <c r="E114" s="13">
        <v>9.1229999999999993</v>
      </c>
      <c r="F114" s="13">
        <v>37.149000000000001</v>
      </c>
      <c r="G114" s="13">
        <v>53.003</v>
      </c>
      <c r="H114" s="13">
        <f t="shared" si="3"/>
        <v>1.4267678806966539</v>
      </c>
      <c r="I114" s="1">
        <v>74.81</v>
      </c>
      <c r="J114" s="1">
        <v>5.29</v>
      </c>
      <c r="K114" s="1">
        <v>1.79</v>
      </c>
      <c r="L114" s="4">
        <v>0.5</v>
      </c>
      <c r="M114" s="4">
        <v>8.42</v>
      </c>
      <c r="N114" s="4">
        <v>0.54</v>
      </c>
      <c r="O114" s="58" t="s">
        <v>392</v>
      </c>
      <c r="P114" s="55" t="s">
        <v>394</v>
      </c>
      <c r="Q114" s="55" t="s">
        <v>378</v>
      </c>
      <c r="R114" s="57" t="s">
        <v>159</v>
      </c>
      <c r="S114" s="55" t="s">
        <v>378</v>
      </c>
      <c r="T114" s="57" t="s">
        <v>160</v>
      </c>
      <c r="U114" s="57" t="s">
        <v>160</v>
      </c>
      <c r="V114" s="57">
        <v>1440</v>
      </c>
      <c r="W114" s="55" t="s">
        <v>378</v>
      </c>
      <c r="X114" s="22" t="s">
        <v>263</v>
      </c>
      <c r="Y114" s="22" t="s">
        <v>263</v>
      </c>
      <c r="Z114" s="23">
        <v>54.56</v>
      </c>
      <c r="AA114" s="23">
        <v>28.55</v>
      </c>
      <c r="AB114" s="26">
        <v>1.52</v>
      </c>
      <c r="AC114" s="26">
        <v>5.62</v>
      </c>
      <c r="AD114" s="26">
        <v>2.95</v>
      </c>
      <c r="AE114" s="26">
        <v>1.1599999999999999</v>
      </c>
      <c r="AF114" s="26">
        <v>0.32</v>
      </c>
      <c r="AG114" s="26">
        <v>1.01</v>
      </c>
      <c r="AH114" s="61">
        <v>0.95</v>
      </c>
      <c r="AI114" s="61">
        <v>0.56999999999999995</v>
      </c>
      <c r="AJ114" s="61">
        <v>1.1599999999999999</v>
      </c>
      <c r="AK114" s="55" t="s">
        <v>378</v>
      </c>
      <c r="AL114" s="61">
        <v>0.06</v>
      </c>
      <c r="AM114" s="55" t="s">
        <v>378</v>
      </c>
      <c r="AN114" s="63">
        <v>50</v>
      </c>
      <c r="AO114" s="60">
        <v>4.5</v>
      </c>
      <c r="AP114" s="54" t="s">
        <v>387</v>
      </c>
      <c r="AQ114" s="35">
        <v>31752</v>
      </c>
      <c r="AR114" s="14"/>
    </row>
    <row r="115" spans="1:44" ht="16.5" customHeight="1" x14ac:dyDescent="0.15">
      <c r="A115" s="34" t="s">
        <v>145</v>
      </c>
      <c r="B115" s="3" t="s">
        <v>158</v>
      </c>
      <c r="C115" s="55" t="s">
        <v>378</v>
      </c>
      <c r="D115" s="13">
        <v>7.64</v>
      </c>
      <c r="E115" s="13">
        <v>42.04</v>
      </c>
      <c r="F115" s="13">
        <v>23.15</v>
      </c>
      <c r="G115" s="13">
        <v>27.17</v>
      </c>
      <c r="H115" s="13">
        <f t="shared" si="3"/>
        <v>1.1736501079913608</v>
      </c>
      <c r="I115" s="1">
        <v>39.53</v>
      </c>
      <c r="J115" s="1">
        <v>2.69</v>
      </c>
      <c r="K115" s="1">
        <v>0.91</v>
      </c>
      <c r="L115" s="4">
        <v>0.78</v>
      </c>
      <c r="M115" s="4">
        <v>10.57</v>
      </c>
      <c r="N115" s="4">
        <v>0.81</v>
      </c>
      <c r="O115" s="58" t="s">
        <v>393</v>
      </c>
      <c r="P115" s="55">
        <v>0.03</v>
      </c>
      <c r="Q115" s="55" t="s">
        <v>378</v>
      </c>
      <c r="R115" s="57" t="s">
        <v>159</v>
      </c>
      <c r="S115" s="55" t="s">
        <v>378</v>
      </c>
      <c r="T115" s="57" t="s">
        <v>160</v>
      </c>
      <c r="U115" s="57" t="s">
        <v>160</v>
      </c>
      <c r="V115" s="57" t="s">
        <v>160</v>
      </c>
      <c r="W115" s="55" t="s">
        <v>378</v>
      </c>
      <c r="X115" s="22" t="s">
        <v>263</v>
      </c>
      <c r="Y115" s="22" t="s">
        <v>263</v>
      </c>
      <c r="Z115" s="23">
        <v>61.86</v>
      </c>
      <c r="AA115" s="23">
        <v>26.31</v>
      </c>
      <c r="AB115" s="26">
        <v>1.8</v>
      </c>
      <c r="AC115" s="26">
        <v>4.49</v>
      </c>
      <c r="AD115" s="26">
        <v>0.87</v>
      </c>
      <c r="AE115" s="26">
        <v>0.48</v>
      </c>
      <c r="AF115" s="26">
        <v>0.04</v>
      </c>
      <c r="AG115" s="26">
        <v>0.98</v>
      </c>
      <c r="AH115" s="61">
        <v>0.18</v>
      </c>
      <c r="AI115" s="61">
        <v>0.42</v>
      </c>
      <c r="AJ115" s="61">
        <v>0.48</v>
      </c>
      <c r="AK115" s="55" t="s">
        <v>378</v>
      </c>
      <c r="AL115" s="61">
        <v>0.04</v>
      </c>
      <c r="AM115" s="55" t="s">
        <v>378</v>
      </c>
      <c r="AN115" s="63">
        <v>67</v>
      </c>
      <c r="AO115" s="60">
        <v>0</v>
      </c>
      <c r="AP115" s="54" t="s">
        <v>388</v>
      </c>
      <c r="AQ115" s="35">
        <v>13944</v>
      </c>
      <c r="AR115" s="14"/>
    </row>
    <row r="116" spans="1:44" ht="16.5" customHeight="1" x14ac:dyDescent="0.15">
      <c r="A116" s="34" t="s">
        <v>146</v>
      </c>
      <c r="B116" s="3" t="s">
        <v>157</v>
      </c>
      <c r="C116" s="55" t="s">
        <v>378</v>
      </c>
      <c r="D116" s="13">
        <v>3.157</v>
      </c>
      <c r="E116" s="13">
        <v>13.025</v>
      </c>
      <c r="F116" s="13">
        <v>32.520000000000003</v>
      </c>
      <c r="G116" s="13">
        <v>51.29</v>
      </c>
      <c r="H116" s="13">
        <f t="shared" si="3"/>
        <v>1.5771832718327181</v>
      </c>
      <c r="I116" s="1">
        <v>70.47</v>
      </c>
      <c r="J116" s="1">
        <v>4.72</v>
      </c>
      <c r="K116" s="1">
        <v>1.68</v>
      </c>
      <c r="L116" s="4">
        <v>0.54</v>
      </c>
      <c r="M116" s="4">
        <v>9.14</v>
      </c>
      <c r="N116" s="4">
        <v>0.56999999999999995</v>
      </c>
      <c r="O116" s="58">
        <v>0.02</v>
      </c>
      <c r="P116" s="55" t="s">
        <v>393</v>
      </c>
      <c r="Q116" s="55" t="s">
        <v>378</v>
      </c>
      <c r="R116" s="57">
        <v>1430</v>
      </c>
      <c r="S116" s="55" t="s">
        <v>378</v>
      </c>
      <c r="T116" s="57" t="s">
        <v>160</v>
      </c>
      <c r="U116" s="57" t="s">
        <v>160</v>
      </c>
      <c r="V116" s="57">
        <v>1360</v>
      </c>
      <c r="W116" s="55" t="s">
        <v>378</v>
      </c>
      <c r="X116" s="22" t="s">
        <v>263</v>
      </c>
      <c r="Y116" s="22" t="s">
        <v>263</v>
      </c>
      <c r="Z116" s="23">
        <v>66.06</v>
      </c>
      <c r="AA116" s="23">
        <v>22.01</v>
      </c>
      <c r="AB116" s="26">
        <v>1.1399999999999999</v>
      </c>
      <c r="AC116" s="26">
        <v>4.01</v>
      </c>
      <c r="AD116" s="26">
        <v>1.33</v>
      </c>
      <c r="AE116" s="26">
        <v>0.75</v>
      </c>
      <c r="AF116" s="26">
        <v>0.23</v>
      </c>
      <c r="AG116" s="26">
        <v>1.52</v>
      </c>
      <c r="AH116" s="61">
        <v>0.57999999999999996</v>
      </c>
      <c r="AI116" s="61">
        <v>0.12</v>
      </c>
      <c r="AJ116" s="61">
        <v>0.75</v>
      </c>
      <c r="AK116" s="55" t="s">
        <v>378</v>
      </c>
      <c r="AL116" s="61">
        <v>0.04</v>
      </c>
      <c r="AM116" s="55" t="s">
        <v>378</v>
      </c>
      <c r="AN116" s="63">
        <v>59</v>
      </c>
      <c r="AO116" s="60">
        <v>1</v>
      </c>
      <c r="AP116" s="54" t="s">
        <v>387</v>
      </c>
      <c r="AQ116" s="35">
        <v>26754</v>
      </c>
      <c r="AR116" s="14"/>
    </row>
    <row r="117" spans="1:44" ht="16.5" customHeight="1" x14ac:dyDescent="0.15">
      <c r="A117" s="34" t="s">
        <v>147</v>
      </c>
      <c r="B117" s="3" t="s">
        <v>184</v>
      </c>
      <c r="C117" s="55" t="s">
        <v>378</v>
      </c>
      <c r="D117" s="13">
        <v>3.36</v>
      </c>
      <c r="E117" s="13">
        <v>12.56</v>
      </c>
      <c r="F117" s="13">
        <v>32.57</v>
      </c>
      <c r="G117" s="13">
        <v>51.51</v>
      </c>
      <c r="H117" s="13">
        <f t="shared" si="3"/>
        <v>1.5815167331900521</v>
      </c>
      <c r="I117" s="1">
        <v>67.2</v>
      </c>
      <c r="J117" s="1">
        <v>4.16</v>
      </c>
      <c r="K117" s="1">
        <v>0.94</v>
      </c>
      <c r="L117" s="4">
        <v>0.09</v>
      </c>
      <c r="M117" s="4">
        <v>14.61</v>
      </c>
      <c r="N117" s="4">
        <v>0.27</v>
      </c>
      <c r="O117" s="4">
        <v>0.3</v>
      </c>
      <c r="P117" s="20" t="s">
        <v>150</v>
      </c>
      <c r="Q117" s="55" t="s">
        <v>378</v>
      </c>
      <c r="R117" s="57">
        <v>1170</v>
      </c>
      <c r="S117" s="55" t="s">
        <v>378</v>
      </c>
      <c r="T117" s="57">
        <v>1250</v>
      </c>
      <c r="U117" s="57">
        <v>1340</v>
      </c>
      <c r="V117" s="57">
        <v>1130</v>
      </c>
      <c r="W117" s="55" t="s">
        <v>378</v>
      </c>
      <c r="X117" s="22">
        <v>1220</v>
      </c>
      <c r="Y117" s="22">
        <v>1340</v>
      </c>
      <c r="Z117" s="13">
        <v>54.14</v>
      </c>
      <c r="AA117" s="13">
        <v>15.48</v>
      </c>
      <c r="AB117" s="27">
        <v>0.64</v>
      </c>
      <c r="AC117" s="27">
        <v>4.6399999999999997</v>
      </c>
      <c r="AD117" s="27">
        <v>13.07</v>
      </c>
      <c r="AE117" s="27">
        <v>1.81</v>
      </c>
      <c r="AF117" s="27">
        <v>0.64</v>
      </c>
      <c r="AG117" s="27">
        <v>0.71</v>
      </c>
      <c r="AH117" s="59">
        <v>3.52</v>
      </c>
      <c r="AI117" s="59">
        <v>0.32</v>
      </c>
      <c r="AJ117" s="59">
        <v>0.04</v>
      </c>
      <c r="AK117" s="55" t="s">
        <v>378</v>
      </c>
      <c r="AL117" s="59">
        <v>0.02</v>
      </c>
      <c r="AM117" s="55" t="s">
        <v>378</v>
      </c>
      <c r="AN117" s="64">
        <v>45</v>
      </c>
      <c r="AO117" s="60">
        <v>0</v>
      </c>
      <c r="AP117" s="54" t="s">
        <v>380</v>
      </c>
      <c r="AQ117" s="35">
        <v>25746</v>
      </c>
      <c r="AR117" s="14"/>
    </row>
    <row r="118" spans="1:44" ht="16.5" customHeight="1" x14ac:dyDescent="0.15">
      <c r="A118" s="34" t="s">
        <v>148</v>
      </c>
      <c r="B118" s="3" t="s">
        <v>180</v>
      </c>
      <c r="C118" s="55" t="s">
        <v>378</v>
      </c>
      <c r="D118" s="13">
        <v>3.38</v>
      </c>
      <c r="E118" s="13">
        <v>3.86</v>
      </c>
      <c r="F118" s="13">
        <v>43.14</v>
      </c>
      <c r="G118" s="13">
        <v>49.12</v>
      </c>
      <c r="H118" s="13">
        <f t="shared" si="3"/>
        <v>1.1386184515530828</v>
      </c>
      <c r="I118" s="1">
        <v>71.400000000000006</v>
      </c>
      <c r="J118" s="1">
        <v>5.13</v>
      </c>
      <c r="K118" s="1">
        <v>1.61</v>
      </c>
      <c r="L118" s="4">
        <v>0.09</v>
      </c>
      <c r="M118" s="4">
        <v>17.75</v>
      </c>
      <c r="N118" s="4">
        <v>0.15</v>
      </c>
      <c r="O118" s="4">
        <v>0.15</v>
      </c>
      <c r="P118" s="20" t="s">
        <v>150</v>
      </c>
      <c r="Q118" s="55" t="s">
        <v>378</v>
      </c>
      <c r="R118" s="57">
        <v>1280</v>
      </c>
      <c r="S118" s="55" t="s">
        <v>378</v>
      </c>
      <c r="T118" s="57">
        <v>1340</v>
      </c>
      <c r="U118" s="57">
        <v>1350</v>
      </c>
      <c r="V118" s="57">
        <v>1090</v>
      </c>
      <c r="W118" s="55" t="s">
        <v>378</v>
      </c>
      <c r="X118" s="22">
        <v>1200</v>
      </c>
      <c r="Y118" s="22">
        <v>1280</v>
      </c>
      <c r="Z118" s="13">
        <v>47.09</v>
      </c>
      <c r="AA118" s="13">
        <v>20.87</v>
      </c>
      <c r="AB118" s="27">
        <v>0.96</v>
      </c>
      <c r="AC118" s="27">
        <v>12.78</v>
      </c>
      <c r="AD118" s="27">
        <v>4.41</v>
      </c>
      <c r="AE118" s="27">
        <v>2.68</v>
      </c>
      <c r="AF118" s="27">
        <v>0.78</v>
      </c>
      <c r="AG118" s="27">
        <v>1.96</v>
      </c>
      <c r="AH118" s="59">
        <v>2.77</v>
      </c>
      <c r="AI118" s="59">
        <v>0.89</v>
      </c>
      <c r="AJ118" s="59">
        <v>0.08</v>
      </c>
      <c r="AK118" s="55" t="s">
        <v>378</v>
      </c>
      <c r="AL118" s="59">
        <v>0.04</v>
      </c>
      <c r="AM118" s="55" t="s">
        <v>378</v>
      </c>
      <c r="AN118" s="64">
        <v>40</v>
      </c>
      <c r="AO118" s="60">
        <v>0</v>
      </c>
      <c r="AP118" s="54" t="s">
        <v>381</v>
      </c>
      <c r="AQ118" s="35">
        <v>28056</v>
      </c>
      <c r="AR118" s="14"/>
    </row>
    <row r="119" spans="1:44" ht="16.5" customHeight="1" x14ac:dyDescent="0.15">
      <c r="A119" s="34" t="s">
        <v>149</v>
      </c>
      <c r="B119" s="3" t="s">
        <v>180</v>
      </c>
      <c r="C119" s="55" t="s">
        <v>378</v>
      </c>
      <c r="D119" s="13">
        <v>7</v>
      </c>
      <c r="E119" s="13">
        <v>6.03</v>
      </c>
      <c r="F119" s="13">
        <v>41.2</v>
      </c>
      <c r="G119" s="13">
        <v>45.77</v>
      </c>
      <c r="H119" s="13">
        <f t="shared" si="3"/>
        <v>1.1109223300970874</v>
      </c>
      <c r="I119" s="1">
        <v>70.599999999999994</v>
      </c>
      <c r="J119" s="1">
        <v>6.17</v>
      </c>
      <c r="K119" s="1">
        <v>1.53</v>
      </c>
      <c r="L119" s="4">
        <v>0.37</v>
      </c>
      <c r="M119" s="4">
        <v>14.85</v>
      </c>
      <c r="N119" s="4">
        <v>0.6</v>
      </c>
      <c r="O119" s="4">
        <v>0.6</v>
      </c>
      <c r="P119" s="20" t="s">
        <v>150</v>
      </c>
      <c r="Q119" s="55" t="s">
        <v>378</v>
      </c>
      <c r="R119" s="57">
        <v>1210</v>
      </c>
      <c r="S119" s="55" t="s">
        <v>378</v>
      </c>
      <c r="T119" s="57">
        <v>1290</v>
      </c>
      <c r="U119" s="57">
        <v>1320</v>
      </c>
      <c r="V119" s="57">
        <v>1140</v>
      </c>
      <c r="W119" s="55" t="s">
        <v>378</v>
      </c>
      <c r="X119" s="22">
        <v>1210</v>
      </c>
      <c r="Y119" s="22">
        <v>1300</v>
      </c>
      <c r="Z119" s="13">
        <v>47.8</v>
      </c>
      <c r="AA119" s="13">
        <v>20.11</v>
      </c>
      <c r="AB119" s="27">
        <v>0.72</v>
      </c>
      <c r="AC119" s="27">
        <v>9.2200000000000006</v>
      </c>
      <c r="AD119" s="27">
        <v>5.31</v>
      </c>
      <c r="AE119" s="27">
        <v>2.95</v>
      </c>
      <c r="AF119" s="27">
        <v>0.78</v>
      </c>
      <c r="AG119" s="27">
        <v>1.81</v>
      </c>
      <c r="AH119" s="59">
        <v>5.31</v>
      </c>
      <c r="AI119" s="59">
        <v>0.23</v>
      </c>
      <c r="AJ119" s="59">
        <v>0.02</v>
      </c>
      <c r="AK119" s="55" t="s">
        <v>378</v>
      </c>
      <c r="AL119" s="59">
        <v>0.04</v>
      </c>
      <c r="AM119" s="55" t="s">
        <v>378</v>
      </c>
      <c r="AN119" s="64">
        <v>44</v>
      </c>
      <c r="AO119" s="60">
        <v>0</v>
      </c>
      <c r="AP119" s="54" t="s">
        <v>381</v>
      </c>
      <c r="AQ119" s="35">
        <v>27048</v>
      </c>
      <c r="AR119" s="14"/>
    </row>
    <row r="120" spans="1:44" ht="16.5" customHeight="1" x14ac:dyDescent="0.15">
      <c r="A120" s="34" t="s">
        <v>6</v>
      </c>
      <c r="B120" s="3" t="s">
        <v>279</v>
      </c>
      <c r="C120" s="30">
        <v>31.5</v>
      </c>
      <c r="D120" s="13">
        <v>9.8000000000000007</v>
      </c>
      <c r="E120" s="13">
        <v>3.8</v>
      </c>
      <c r="F120" s="13">
        <v>40.299999999999997</v>
      </c>
      <c r="G120" s="13">
        <v>46.1</v>
      </c>
      <c r="H120" s="13">
        <f t="shared" si="3"/>
        <v>1.1439205955334988</v>
      </c>
      <c r="I120" s="1">
        <v>70.319999999999993</v>
      </c>
      <c r="J120" s="1">
        <v>4.75</v>
      </c>
      <c r="K120" s="1">
        <v>1.37</v>
      </c>
      <c r="L120" s="4">
        <v>7.0000000000000007E-2</v>
      </c>
      <c r="M120" s="4">
        <v>21.43</v>
      </c>
      <c r="N120" s="4">
        <v>0.49</v>
      </c>
      <c r="O120" s="4">
        <v>0.42</v>
      </c>
      <c r="P120" s="20">
        <v>0.01</v>
      </c>
      <c r="Q120" s="58" t="s">
        <v>329</v>
      </c>
      <c r="R120" s="57">
        <v>1120</v>
      </c>
      <c r="S120" s="57">
        <v>1150</v>
      </c>
      <c r="T120" s="57">
        <v>1160</v>
      </c>
      <c r="U120" s="57">
        <v>1210</v>
      </c>
      <c r="V120" s="57">
        <v>1130</v>
      </c>
      <c r="W120" s="57">
        <v>1170</v>
      </c>
      <c r="X120" s="22">
        <v>1180</v>
      </c>
      <c r="Y120" s="22">
        <v>1230</v>
      </c>
      <c r="Z120" s="13">
        <v>30.9</v>
      </c>
      <c r="AA120" s="13">
        <v>14.9</v>
      </c>
      <c r="AB120" s="27">
        <v>0.81</v>
      </c>
      <c r="AC120" s="27">
        <v>6.87</v>
      </c>
      <c r="AD120" s="27">
        <v>17.3</v>
      </c>
      <c r="AE120" s="27">
        <v>5.39</v>
      </c>
      <c r="AF120" s="27">
        <v>0.51</v>
      </c>
      <c r="AG120" s="27">
        <v>0.71</v>
      </c>
      <c r="AH120" s="59">
        <v>20.5</v>
      </c>
      <c r="AI120" s="59">
        <v>0.36</v>
      </c>
      <c r="AJ120" s="59">
        <v>0.13</v>
      </c>
      <c r="AK120" s="61">
        <v>0.01</v>
      </c>
      <c r="AL120" s="59">
        <v>0.02</v>
      </c>
      <c r="AM120" s="65" t="s">
        <v>328</v>
      </c>
      <c r="AN120" s="60">
        <v>48</v>
      </c>
      <c r="AO120" s="63">
        <v>0</v>
      </c>
      <c r="AP120" s="54" t="s">
        <v>186</v>
      </c>
      <c r="AQ120" s="35">
        <v>22190</v>
      </c>
      <c r="AR120" s="33"/>
    </row>
    <row r="121" spans="1:44" ht="16.5" customHeight="1" x14ac:dyDescent="0.15">
      <c r="A121" s="34" t="s">
        <v>7</v>
      </c>
      <c r="B121" s="3" t="s">
        <v>162</v>
      </c>
      <c r="C121" s="30">
        <v>22.4</v>
      </c>
      <c r="D121" s="13">
        <v>10.8</v>
      </c>
      <c r="E121" s="13">
        <v>8.9</v>
      </c>
      <c r="F121" s="13">
        <v>36.299999999999997</v>
      </c>
      <c r="G121" s="13">
        <v>44</v>
      </c>
      <c r="H121" s="13">
        <f t="shared" si="3"/>
        <v>1.2121212121212122</v>
      </c>
      <c r="I121" s="1">
        <v>63.21</v>
      </c>
      <c r="J121" s="1">
        <v>4.0599999999999996</v>
      </c>
      <c r="K121" s="1">
        <v>0.66</v>
      </c>
      <c r="L121" s="4">
        <v>0.64</v>
      </c>
      <c r="M121" s="4">
        <v>19.29</v>
      </c>
      <c r="N121" s="4">
        <v>1.46</v>
      </c>
      <c r="O121" s="4">
        <v>0.82</v>
      </c>
      <c r="P121" s="20">
        <v>1.2999999999999999E-2</v>
      </c>
      <c r="Q121" s="58" t="s">
        <v>329</v>
      </c>
      <c r="R121" s="57">
        <v>1180</v>
      </c>
      <c r="S121" s="57">
        <v>1210</v>
      </c>
      <c r="T121" s="57">
        <v>1220</v>
      </c>
      <c r="U121" s="57">
        <v>1240</v>
      </c>
      <c r="V121" s="57">
        <v>1160</v>
      </c>
      <c r="W121" s="57">
        <v>1200</v>
      </c>
      <c r="X121" s="22">
        <v>1220</v>
      </c>
      <c r="Y121" s="22">
        <v>1250</v>
      </c>
      <c r="Z121" s="13">
        <v>26.4</v>
      </c>
      <c r="AA121" s="13">
        <v>10.7</v>
      </c>
      <c r="AB121" s="27">
        <v>0.64</v>
      </c>
      <c r="AC121" s="27">
        <v>3.61</v>
      </c>
      <c r="AD121" s="27">
        <v>11.3</v>
      </c>
      <c r="AE121" s="27">
        <v>6.42</v>
      </c>
      <c r="AF121" s="27">
        <v>13.6</v>
      </c>
      <c r="AG121" s="27">
        <v>1.05</v>
      </c>
      <c r="AH121" s="27">
        <v>24.7</v>
      </c>
      <c r="AI121" s="27">
        <v>0.62</v>
      </c>
      <c r="AJ121" s="27">
        <v>0.02</v>
      </c>
      <c r="AK121" s="26" t="s">
        <v>327</v>
      </c>
      <c r="AL121" s="26">
        <v>0.02</v>
      </c>
      <c r="AM121" s="9">
        <v>30</v>
      </c>
      <c r="AN121" s="7">
        <v>42</v>
      </c>
      <c r="AO121" s="28">
        <v>0</v>
      </c>
      <c r="AP121" s="3" t="s">
        <v>187</v>
      </c>
      <c r="AQ121" s="35">
        <v>25230</v>
      </c>
      <c r="AR121" s="33"/>
    </row>
    <row r="122" spans="1:44" ht="16.5" customHeight="1" x14ac:dyDescent="0.15">
      <c r="A122" s="34" t="s">
        <v>8</v>
      </c>
      <c r="B122" s="3" t="s">
        <v>163</v>
      </c>
      <c r="C122" s="30">
        <v>11.7</v>
      </c>
      <c r="D122" s="13">
        <v>2.7</v>
      </c>
      <c r="E122" s="13">
        <v>38.4</v>
      </c>
      <c r="F122" s="13">
        <v>27.1</v>
      </c>
      <c r="G122" s="13">
        <v>31.8</v>
      </c>
      <c r="H122" s="13">
        <f t="shared" si="3"/>
        <v>1.173431734317343</v>
      </c>
      <c r="I122" s="1">
        <v>46.34</v>
      </c>
      <c r="J122" s="1">
        <v>3.33</v>
      </c>
      <c r="K122" s="1">
        <v>0.71</v>
      </c>
      <c r="L122" s="4">
        <v>0.52</v>
      </c>
      <c r="M122" s="4">
        <v>22.75</v>
      </c>
      <c r="N122" s="4">
        <v>1.5</v>
      </c>
      <c r="O122" s="4">
        <v>0.98</v>
      </c>
      <c r="P122" s="20">
        <v>2.1999999999999999E-2</v>
      </c>
      <c r="Q122" s="4">
        <v>0.03</v>
      </c>
      <c r="R122" s="22">
        <v>1470</v>
      </c>
      <c r="S122" s="22" t="s">
        <v>330</v>
      </c>
      <c r="T122" s="22" t="s">
        <v>330</v>
      </c>
      <c r="U122" s="22" t="s">
        <v>330</v>
      </c>
      <c r="V122" s="22">
        <v>1480</v>
      </c>
      <c r="W122" s="22" t="s">
        <v>330</v>
      </c>
      <c r="X122" s="22" t="s">
        <v>330</v>
      </c>
      <c r="Y122" s="22" t="s">
        <v>330</v>
      </c>
      <c r="Z122" s="13">
        <v>61.5</v>
      </c>
      <c r="AA122" s="13">
        <v>28.8</v>
      </c>
      <c r="AB122" s="27">
        <v>2.1800000000000002</v>
      </c>
      <c r="AC122" s="27">
        <v>3.03</v>
      </c>
      <c r="AD122" s="27">
        <v>0.86</v>
      </c>
      <c r="AE122" s="27">
        <v>0.32</v>
      </c>
      <c r="AF122" s="27">
        <v>0.05</v>
      </c>
      <c r="AG122" s="27">
        <v>0.73</v>
      </c>
      <c r="AH122" s="27">
        <v>0.09</v>
      </c>
      <c r="AI122" s="27">
        <v>0.52</v>
      </c>
      <c r="AJ122" s="27">
        <v>0.04</v>
      </c>
      <c r="AK122" s="26" t="s">
        <v>327</v>
      </c>
      <c r="AL122" s="27">
        <v>0.04</v>
      </c>
      <c r="AM122" s="9">
        <v>80</v>
      </c>
      <c r="AN122" s="7">
        <v>57</v>
      </c>
      <c r="AO122" s="28">
        <v>1</v>
      </c>
      <c r="AP122" s="3" t="s">
        <v>178</v>
      </c>
      <c r="AQ122" s="35">
        <v>18410</v>
      </c>
      <c r="AR122" s="33"/>
    </row>
    <row r="123" spans="1:44" ht="16.5" customHeight="1" x14ac:dyDescent="0.15">
      <c r="A123" s="34" t="s">
        <v>9</v>
      </c>
      <c r="B123" s="3" t="s">
        <v>164</v>
      </c>
      <c r="C123" s="30">
        <v>25.9</v>
      </c>
      <c r="D123" s="13">
        <v>11.1</v>
      </c>
      <c r="E123" s="13">
        <v>14.1</v>
      </c>
      <c r="F123" s="13">
        <v>33.299999999999997</v>
      </c>
      <c r="G123" s="13">
        <v>41.5</v>
      </c>
      <c r="H123" s="13">
        <f t="shared" si="3"/>
        <v>1.2462462462462462</v>
      </c>
      <c r="I123" s="1">
        <v>60.18</v>
      </c>
      <c r="J123" s="1">
        <v>3.71</v>
      </c>
      <c r="K123" s="1">
        <v>0.65</v>
      </c>
      <c r="L123" s="4">
        <v>0.23</v>
      </c>
      <c r="M123" s="4">
        <v>19.55</v>
      </c>
      <c r="N123" s="4">
        <v>0.23</v>
      </c>
      <c r="O123" s="4">
        <v>0.22</v>
      </c>
      <c r="P123" s="20">
        <v>0.01</v>
      </c>
      <c r="Q123" s="4" t="s">
        <v>329</v>
      </c>
      <c r="R123" s="22">
        <v>1120</v>
      </c>
      <c r="S123" s="22">
        <v>1170</v>
      </c>
      <c r="T123" s="22">
        <v>1230</v>
      </c>
      <c r="U123" s="22">
        <v>1330</v>
      </c>
      <c r="V123" s="22">
        <v>1170</v>
      </c>
      <c r="W123" s="22">
        <v>1180</v>
      </c>
      <c r="X123" s="22">
        <v>1250</v>
      </c>
      <c r="Y123" s="22">
        <v>1340</v>
      </c>
      <c r="Z123" s="13">
        <v>58.2</v>
      </c>
      <c r="AA123" s="13">
        <v>17.100000000000001</v>
      </c>
      <c r="AB123" s="27">
        <v>0.61</v>
      </c>
      <c r="AC123" s="27">
        <v>6.73</v>
      </c>
      <c r="AD123" s="27">
        <v>7.52</v>
      </c>
      <c r="AE123" s="27">
        <v>1.86</v>
      </c>
      <c r="AF123" s="27">
        <v>0.98</v>
      </c>
      <c r="AG123" s="27">
        <v>0.89</v>
      </c>
      <c r="AH123" s="27">
        <v>3.53</v>
      </c>
      <c r="AI123" s="27">
        <v>0.26</v>
      </c>
      <c r="AJ123" s="27">
        <v>0.17</v>
      </c>
      <c r="AK123" s="26">
        <v>0.01</v>
      </c>
      <c r="AL123" s="27">
        <v>0.02</v>
      </c>
      <c r="AM123" s="9">
        <v>30</v>
      </c>
      <c r="AN123" s="7">
        <v>44</v>
      </c>
      <c r="AO123" s="28">
        <v>0</v>
      </c>
      <c r="AP123" s="3" t="s">
        <v>186</v>
      </c>
      <c r="AQ123" s="35">
        <v>20410</v>
      </c>
      <c r="AR123" s="33"/>
    </row>
    <row r="124" spans="1:44" ht="16.5" customHeight="1" x14ac:dyDescent="0.15">
      <c r="A124" s="34" t="s">
        <v>10</v>
      </c>
      <c r="B124" s="3" t="s">
        <v>165</v>
      </c>
      <c r="C124" s="30">
        <v>41.5</v>
      </c>
      <c r="D124" s="13">
        <v>18.8</v>
      </c>
      <c r="E124" s="13">
        <v>6.7</v>
      </c>
      <c r="F124" s="13">
        <v>37.1</v>
      </c>
      <c r="G124" s="13">
        <v>37.4</v>
      </c>
      <c r="H124" s="13">
        <f t="shared" si="3"/>
        <v>1.0080862533692723</v>
      </c>
      <c r="I124" s="1">
        <v>64.73</v>
      </c>
      <c r="J124" s="1">
        <v>4.53</v>
      </c>
      <c r="K124" s="1">
        <v>0.71</v>
      </c>
      <c r="L124" s="4">
        <v>0.35</v>
      </c>
      <c r="M124" s="4">
        <v>21.79</v>
      </c>
      <c r="N124" s="4">
        <v>0.35</v>
      </c>
      <c r="O124" s="4">
        <v>0.31</v>
      </c>
      <c r="P124" s="20">
        <v>0.01</v>
      </c>
      <c r="Q124" s="4" t="s">
        <v>329</v>
      </c>
      <c r="R124" s="22">
        <v>1100</v>
      </c>
      <c r="S124" s="22">
        <v>1140</v>
      </c>
      <c r="T124" s="22">
        <v>1160</v>
      </c>
      <c r="U124" s="22">
        <v>1250</v>
      </c>
      <c r="V124" s="22">
        <v>1150</v>
      </c>
      <c r="W124" s="22">
        <v>1160</v>
      </c>
      <c r="X124" s="22">
        <v>1180</v>
      </c>
      <c r="Y124" s="22">
        <v>1230</v>
      </c>
      <c r="Z124" s="13">
        <v>42.8</v>
      </c>
      <c r="AA124" s="13">
        <v>15.8</v>
      </c>
      <c r="AB124" s="27">
        <v>0.7</v>
      </c>
      <c r="AC124" s="27">
        <v>5.55</v>
      </c>
      <c r="AD124" s="27">
        <v>16.399999999999999</v>
      </c>
      <c r="AE124" s="27">
        <v>3.9</v>
      </c>
      <c r="AF124" s="27">
        <v>0.74</v>
      </c>
      <c r="AG124" s="27">
        <v>0.93</v>
      </c>
      <c r="AH124" s="27">
        <v>9.43</v>
      </c>
      <c r="AI124" s="27">
        <v>0.43</v>
      </c>
      <c r="AJ124" s="27">
        <v>0.35</v>
      </c>
      <c r="AK124" s="26" t="s">
        <v>327</v>
      </c>
      <c r="AL124" s="27">
        <v>0.01</v>
      </c>
      <c r="AM124" s="9">
        <v>50</v>
      </c>
      <c r="AN124" s="7">
        <v>57</v>
      </c>
      <c r="AO124" s="28">
        <v>0</v>
      </c>
      <c r="AP124" s="3" t="s">
        <v>186</v>
      </c>
      <c r="AQ124" s="35">
        <v>20550</v>
      </c>
      <c r="AR124" s="33"/>
    </row>
    <row r="125" spans="1:44" ht="16.5" customHeight="1" x14ac:dyDescent="0.15">
      <c r="A125" s="34" t="s">
        <v>11</v>
      </c>
      <c r="B125" s="3" t="s">
        <v>166</v>
      </c>
      <c r="C125" s="30">
        <v>37.700000000000003</v>
      </c>
      <c r="D125" s="13">
        <v>13.8</v>
      </c>
      <c r="E125" s="13">
        <v>10.5</v>
      </c>
      <c r="F125" s="13">
        <v>32.9</v>
      </c>
      <c r="G125" s="13">
        <v>42.8</v>
      </c>
      <c r="H125" s="13">
        <f t="shared" si="3"/>
        <v>1.3009118541033435</v>
      </c>
      <c r="I125" s="1">
        <v>65.06</v>
      </c>
      <c r="J125" s="1">
        <v>4.1399999999999997</v>
      </c>
      <c r="K125" s="1">
        <v>0.73</v>
      </c>
      <c r="L125" s="4">
        <v>0.55000000000000004</v>
      </c>
      <c r="M125" s="4">
        <v>17.97</v>
      </c>
      <c r="N125" s="4">
        <v>0.55000000000000004</v>
      </c>
      <c r="O125" s="4">
        <v>0.55000000000000004</v>
      </c>
      <c r="P125" s="20">
        <v>0.01</v>
      </c>
      <c r="Q125" s="4" t="s">
        <v>329</v>
      </c>
      <c r="R125" s="22">
        <v>1120</v>
      </c>
      <c r="S125" s="22">
        <v>1140</v>
      </c>
      <c r="T125" s="22">
        <v>1190</v>
      </c>
      <c r="U125" s="22">
        <v>1320</v>
      </c>
      <c r="V125" s="22">
        <v>1140</v>
      </c>
      <c r="W125" s="22">
        <v>1150</v>
      </c>
      <c r="X125" s="22">
        <v>1180</v>
      </c>
      <c r="Y125" s="22">
        <v>1270</v>
      </c>
      <c r="Z125" s="13">
        <v>47</v>
      </c>
      <c r="AA125" s="13">
        <v>16.100000000000001</v>
      </c>
      <c r="AB125" s="27">
        <v>0.62</v>
      </c>
      <c r="AC125" s="27">
        <v>5.99</v>
      </c>
      <c r="AD125" s="27">
        <v>14.4</v>
      </c>
      <c r="AE125" s="27">
        <v>1.6</v>
      </c>
      <c r="AF125" s="27">
        <v>1.38</v>
      </c>
      <c r="AG125" s="27">
        <v>1.58</v>
      </c>
      <c r="AH125" s="27">
        <v>12.6</v>
      </c>
      <c r="AI125" s="27">
        <v>0.1</v>
      </c>
      <c r="AJ125" s="27">
        <v>0.13</v>
      </c>
      <c r="AK125" s="26">
        <v>0.01</v>
      </c>
      <c r="AL125" s="27">
        <v>0.02</v>
      </c>
      <c r="AM125" s="9">
        <v>20</v>
      </c>
      <c r="AN125" s="7">
        <v>46</v>
      </c>
      <c r="AO125" s="28">
        <v>0</v>
      </c>
      <c r="AP125" s="3" t="s">
        <v>191</v>
      </c>
      <c r="AQ125" s="35">
        <v>21750</v>
      </c>
      <c r="AR125" s="33"/>
    </row>
    <row r="126" spans="1:44" ht="16.5" customHeight="1" x14ac:dyDescent="0.15">
      <c r="A126" s="34" t="s">
        <v>12</v>
      </c>
      <c r="B126" s="3" t="s">
        <v>167</v>
      </c>
      <c r="C126" s="30">
        <v>40.700000000000003</v>
      </c>
      <c r="D126" s="13">
        <v>10.5</v>
      </c>
      <c r="E126" s="13">
        <v>11.7</v>
      </c>
      <c r="F126" s="13">
        <v>33.5</v>
      </c>
      <c r="G126" s="13">
        <v>44.3</v>
      </c>
      <c r="H126" s="13">
        <f t="shared" si="3"/>
        <v>1.3223880597014925</v>
      </c>
      <c r="I126" s="1">
        <v>63.79</v>
      </c>
      <c r="J126" s="1">
        <v>3.56</v>
      </c>
      <c r="K126" s="1">
        <v>0.53</v>
      </c>
      <c r="L126" s="4">
        <v>0.01</v>
      </c>
      <c r="M126" s="4">
        <v>19.02</v>
      </c>
      <c r="N126" s="4">
        <v>1.05</v>
      </c>
      <c r="O126" s="4">
        <v>1.05</v>
      </c>
      <c r="P126" s="20">
        <v>0.01</v>
      </c>
      <c r="Q126" s="4" t="s">
        <v>329</v>
      </c>
      <c r="R126" s="22">
        <v>1130</v>
      </c>
      <c r="S126" s="22">
        <v>1140</v>
      </c>
      <c r="T126" s="22">
        <v>1150</v>
      </c>
      <c r="U126" s="22">
        <v>1180</v>
      </c>
      <c r="V126" s="22">
        <v>1170</v>
      </c>
      <c r="W126" s="22">
        <v>1170</v>
      </c>
      <c r="X126" s="22">
        <v>1180</v>
      </c>
      <c r="Y126" s="22">
        <v>1200</v>
      </c>
      <c r="Z126" s="13">
        <v>31.1</v>
      </c>
      <c r="AA126" s="13">
        <v>8.35</v>
      </c>
      <c r="AB126" s="27">
        <v>0.45</v>
      </c>
      <c r="AC126" s="27">
        <v>8.7200000000000006</v>
      </c>
      <c r="AD126" s="27">
        <v>21.9</v>
      </c>
      <c r="AE126" s="27">
        <v>4.96</v>
      </c>
      <c r="AF126" s="27">
        <v>0.56999999999999995</v>
      </c>
      <c r="AG126" s="27">
        <v>1.25</v>
      </c>
      <c r="AH126" s="27">
        <v>21.4</v>
      </c>
      <c r="AI126" s="27">
        <v>0.05</v>
      </c>
      <c r="AJ126" s="27">
        <v>0.61</v>
      </c>
      <c r="AK126" s="26" t="s">
        <v>327</v>
      </c>
      <c r="AL126" s="27">
        <v>0.01</v>
      </c>
      <c r="AM126" s="9">
        <v>60</v>
      </c>
      <c r="AN126" s="7">
        <v>50</v>
      </c>
      <c r="AO126" s="28">
        <v>0</v>
      </c>
      <c r="AP126" s="3" t="s">
        <v>191</v>
      </c>
      <c r="AQ126" s="35">
        <v>21430</v>
      </c>
      <c r="AR126" s="33"/>
    </row>
    <row r="127" spans="1:44" ht="16.5" customHeight="1" x14ac:dyDescent="0.15">
      <c r="A127" s="34" t="s">
        <v>13</v>
      </c>
      <c r="B127" s="3" t="s">
        <v>168</v>
      </c>
      <c r="C127" s="30">
        <v>21.8</v>
      </c>
      <c r="D127" s="13">
        <v>8.8000000000000007</v>
      </c>
      <c r="E127" s="13">
        <v>17</v>
      </c>
      <c r="F127" s="13">
        <v>33.5</v>
      </c>
      <c r="G127" s="13">
        <v>40.700000000000003</v>
      </c>
      <c r="H127" s="13">
        <f t="shared" si="3"/>
        <v>1.2149253731343284</v>
      </c>
      <c r="I127" s="1">
        <v>58.86</v>
      </c>
      <c r="J127" s="1">
        <v>3.95</v>
      </c>
      <c r="K127" s="1">
        <v>1.01</v>
      </c>
      <c r="L127" s="4">
        <v>0.2</v>
      </c>
      <c r="M127" s="4">
        <v>17.28</v>
      </c>
      <c r="N127" s="4">
        <v>0.63</v>
      </c>
      <c r="O127" s="4">
        <v>0.43</v>
      </c>
      <c r="P127" s="20">
        <v>0.01</v>
      </c>
      <c r="Q127" s="4" t="s">
        <v>329</v>
      </c>
      <c r="R127" s="22">
        <v>1140</v>
      </c>
      <c r="S127" s="22">
        <v>1200</v>
      </c>
      <c r="T127" s="22">
        <v>1320</v>
      </c>
      <c r="U127" s="22">
        <v>1420</v>
      </c>
      <c r="V127" s="22">
        <v>1170</v>
      </c>
      <c r="W127" s="22">
        <v>1220</v>
      </c>
      <c r="X127" s="22">
        <v>1340</v>
      </c>
      <c r="Y127" s="22">
        <v>1400</v>
      </c>
      <c r="Z127" s="13">
        <v>62.3</v>
      </c>
      <c r="AA127" s="13">
        <v>14.7</v>
      </c>
      <c r="AB127" s="27">
        <v>0.73</v>
      </c>
      <c r="AC127" s="27">
        <v>4.03</v>
      </c>
      <c r="AD127" s="27">
        <v>6.24</v>
      </c>
      <c r="AE127" s="27">
        <v>1.17</v>
      </c>
      <c r="AF127" s="27">
        <v>1.3</v>
      </c>
      <c r="AG127" s="27">
        <v>1.22</v>
      </c>
      <c r="AH127" s="27">
        <v>5.82</v>
      </c>
      <c r="AI127" s="27">
        <v>0.23</v>
      </c>
      <c r="AJ127" s="27">
        <v>0.04</v>
      </c>
      <c r="AK127" s="26">
        <v>0.01</v>
      </c>
      <c r="AL127" s="27">
        <v>0.03</v>
      </c>
      <c r="AM127" s="9">
        <v>100</v>
      </c>
      <c r="AN127" s="7">
        <v>43</v>
      </c>
      <c r="AO127" s="28">
        <v>0</v>
      </c>
      <c r="AP127" s="3" t="s">
        <v>186</v>
      </c>
      <c r="AQ127" s="35">
        <v>20960</v>
      </c>
      <c r="AR127" s="33"/>
    </row>
    <row r="128" spans="1:44" ht="16.5" customHeight="1" x14ac:dyDescent="0.15">
      <c r="A128" s="34" t="s">
        <v>14</v>
      </c>
      <c r="B128" s="3" t="s">
        <v>15</v>
      </c>
      <c r="C128" s="30">
        <v>47.4</v>
      </c>
      <c r="D128" s="13">
        <v>6.4</v>
      </c>
      <c r="E128" s="13">
        <v>2.2000000000000002</v>
      </c>
      <c r="F128" s="13">
        <v>45.8</v>
      </c>
      <c r="G128" s="13">
        <v>45.6</v>
      </c>
      <c r="H128" s="13">
        <f t="shared" si="3"/>
        <v>0.99563318777292587</v>
      </c>
      <c r="I128" s="1">
        <v>69.489999999999995</v>
      </c>
      <c r="J128" s="1">
        <v>4.8600000000000003</v>
      </c>
      <c r="K128" s="1">
        <v>0.83</v>
      </c>
      <c r="L128" s="4">
        <v>0.4</v>
      </c>
      <c r="M128" s="4">
        <v>22.02</v>
      </c>
      <c r="N128" s="4">
        <v>0.45</v>
      </c>
      <c r="O128" s="4">
        <v>0.05</v>
      </c>
      <c r="P128" s="20">
        <v>0.12</v>
      </c>
      <c r="Q128" s="4">
        <v>0.01</v>
      </c>
      <c r="R128" s="22">
        <v>1220</v>
      </c>
      <c r="S128" s="22">
        <v>1240</v>
      </c>
      <c r="T128" s="22">
        <v>1280</v>
      </c>
      <c r="U128" s="22">
        <v>1310</v>
      </c>
      <c r="V128" s="22">
        <v>1230</v>
      </c>
      <c r="W128" s="22">
        <v>1250</v>
      </c>
      <c r="X128" s="22">
        <v>1260</v>
      </c>
      <c r="Y128" s="22">
        <v>1300</v>
      </c>
      <c r="Z128" s="13">
        <v>30</v>
      </c>
      <c r="AA128" s="13">
        <v>29.2</v>
      </c>
      <c r="AB128" s="27">
        <v>0.95</v>
      </c>
      <c r="AC128" s="27">
        <v>17.899999999999999</v>
      </c>
      <c r="AD128" s="27">
        <v>6.55</v>
      </c>
      <c r="AE128" s="27">
        <v>4.1900000000000004</v>
      </c>
      <c r="AF128" s="27">
        <v>1.1299999999999999</v>
      </c>
      <c r="AG128" s="27">
        <v>0.6</v>
      </c>
      <c r="AH128" s="27">
        <v>5.76</v>
      </c>
      <c r="AI128" s="27">
        <v>0.06</v>
      </c>
      <c r="AJ128" s="27">
        <v>0.79</v>
      </c>
      <c r="AK128" s="26" t="s">
        <v>327</v>
      </c>
      <c r="AL128" s="27">
        <v>0.03</v>
      </c>
      <c r="AM128" s="9" t="s">
        <v>328</v>
      </c>
      <c r="AN128" s="7">
        <v>63</v>
      </c>
      <c r="AO128" s="28">
        <v>0</v>
      </c>
      <c r="AP128" s="3" t="s">
        <v>180</v>
      </c>
      <c r="AQ128" s="35">
        <v>25700</v>
      </c>
      <c r="AR128" s="33"/>
    </row>
    <row r="129" spans="1:44" ht="16.5" customHeight="1" x14ac:dyDescent="0.15">
      <c r="A129" s="34" t="s">
        <v>131</v>
      </c>
      <c r="B129" s="5" t="s">
        <v>171</v>
      </c>
      <c r="C129" s="30">
        <v>15.7</v>
      </c>
      <c r="D129" s="13">
        <v>12.8</v>
      </c>
      <c r="E129" s="13">
        <v>6.6</v>
      </c>
      <c r="F129" s="13">
        <v>38</v>
      </c>
      <c r="G129" s="13">
        <v>42.6</v>
      </c>
      <c r="H129" s="13">
        <f t="shared" si="3"/>
        <v>1.1210526315789473</v>
      </c>
      <c r="I129" s="1">
        <v>69.36</v>
      </c>
      <c r="J129" s="1">
        <v>5.1100000000000003</v>
      </c>
      <c r="K129" s="1">
        <v>1.26</v>
      </c>
      <c r="L129" s="4">
        <v>0.56000000000000005</v>
      </c>
      <c r="M129" s="4">
        <v>16.14</v>
      </c>
      <c r="N129" s="4">
        <v>1.1200000000000001</v>
      </c>
      <c r="O129" s="4">
        <v>0.56000000000000005</v>
      </c>
      <c r="P129" s="20" t="s">
        <v>329</v>
      </c>
      <c r="Q129" s="4" t="s">
        <v>329</v>
      </c>
      <c r="R129" s="22">
        <v>1310</v>
      </c>
      <c r="S129" s="22">
        <v>1320</v>
      </c>
      <c r="T129" s="22">
        <v>1340</v>
      </c>
      <c r="U129" s="22">
        <v>1380</v>
      </c>
      <c r="V129" s="22">
        <v>1310</v>
      </c>
      <c r="W129" s="22">
        <v>1330</v>
      </c>
      <c r="X129" s="22">
        <v>1340</v>
      </c>
      <c r="Y129" s="22">
        <v>1370</v>
      </c>
      <c r="Z129" s="13">
        <v>28.9</v>
      </c>
      <c r="AA129" s="13">
        <v>24.9</v>
      </c>
      <c r="AB129" s="27">
        <v>0.39</v>
      </c>
      <c r="AC129" s="27">
        <v>0.56999999999999995</v>
      </c>
      <c r="AD129" s="27">
        <v>17.600000000000001</v>
      </c>
      <c r="AE129" s="27">
        <v>3.43</v>
      </c>
      <c r="AF129" s="27">
        <v>0.15</v>
      </c>
      <c r="AG129" s="27">
        <v>0.27</v>
      </c>
      <c r="AH129" s="27">
        <v>18.5</v>
      </c>
      <c r="AI129" s="27">
        <v>0.06</v>
      </c>
      <c r="AJ129" s="27">
        <v>0.23</v>
      </c>
      <c r="AK129" s="26">
        <v>0.04</v>
      </c>
      <c r="AL129" s="27">
        <v>7.0000000000000007E-2</v>
      </c>
      <c r="AM129" s="9">
        <v>30</v>
      </c>
      <c r="AN129" s="7" t="s">
        <v>169</v>
      </c>
      <c r="AO129" s="28">
        <v>0</v>
      </c>
      <c r="AP129" s="3" t="s">
        <v>192</v>
      </c>
      <c r="AQ129" s="35">
        <v>24750</v>
      </c>
      <c r="AR129" s="33"/>
    </row>
    <row r="130" spans="1:44" ht="16.5" customHeight="1" x14ac:dyDescent="0.15">
      <c r="A130" s="34" t="s">
        <v>132</v>
      </c>
      <c r="B130" s="5" t="s">
        <v>172</v>
      </c>
      <c r="C130" s="30">
        <v>16.2</v>
      </c>
      <c r="D130" s="13">
        <v>11.7</v>
      </c>
      <c r="E130" s="13">
        <v>11.4</v>
      </c>
      <c r="F130" s="13">
        <v>40.1</v>
      </c>
      <c r="G130" s="13">
        <v>36.799999999999997</v>
      </c>
      <c r="H130" s="13">
        <f t="shared" si="3"/>
        <v>0.91770573566084779</v>
      </c>
      <c r="I130" s="1">
        <v>65.319999999999993</v>
      </c>
      <c r="J130" s="1">
        <v>5.1100000000000003</v>
      </c>
      <c r="K130" s="1">
        <v>1.19</v>
      </c>
      <c r="L130" s="4">
        <v>0.17</v>
      </c>
      <c r="M130" s="4">
        <v>15.31</v>
      </c>
      <c r="N130" s="4">
        <v>0.6</v>
      </c>
      <c r="O130" s="4">
        <v>0.43</v>
      </c>
      <c r="P130" s="20" t="s">
        <v>329</v>
      </c>
      <c r="Q130" s="4" t="s">
        <v>329</v>
      </c>
      <c r="R130" s="22">
        <v>1330</v>
      </c>
      <c r="S130" s="22">
        <v>1360</v>
      </c>
      <c r="T130" s="22">
        <v>1380</v>
      </c>
      <c r="U130" s="22">
        <v>1400</v>
      </c>
      <c r="V130" s="22">
        <v>1310</v>
      </c>
      <c r="W130" s="22">
        <v>1350</v>
      </c>
      <c r="X130" s="22">
        <v>1370</v>
      </c>
      <c r="Y130" s="22">
        <v>1400</v>
      </c>
      <c r="Z130" s="13">
        <v>44.9</v>
      </c>
      <c r="AA130" s="13">
        <v>25.1</v>
      </c>
      <c r="AB130" s="27">
        <v>0.94</v>
      </c>
      <c r="AC130" s="27">
        <v>3.42</v>
      </c>
      <c r="AD130" s="27">
        <v>10.8</v>
      </c>
      <c r="AE130" s="27">
        <v>1.39</v>
      </c>
      <c r="AF130" s="27">
        <v>0.06</v>
      </c>
      <c r="AG130" s="27">
        <v>0.91</v>
      </c>
      <c r="AH130" s="27">
        <v>8.41</v>
      </c>
      <c r="AI130" s="27">
        <v>0.06</v>
      </c>
      <c r="AJ130" s="27">
        <v>0.04</v>
      </c>
      <c r="AK130" s="26">
        <v>0.03</v>
      </c>
      <c r="AL130" s="27">
        <v>0.09</v>
      </c>
      <c r="AM130" s="9">
        <v>50</v>
      </c>
      <c r="AN130" s="32" t="s">
        <v>169</v>
      </c>
      <c r="AO130" s="28">
        <v>0</v>
      </c>
      <c r="AP130" s="3" t="s">
        <v>192</v>
      </c>
      <c r="AQ130" s="35">
        <v>23800</v>
      </c>
      <c r="AR130" s="33"/>
    </row>
    <row r="131" spans="1:44" ht="16.5" customHeight="1" x14ac:dyDescent="0.15">
      <c r="A131" s="34" t="s">
        <v>133</v>
      </c>
      <c r="B131" s="5" t="s">
        <v>173</v>
      </c>
      <c r="C131" s="30">
        <v>21.2</v>
      </c>
      <c r="D131" s="13">
        <v>15</v>
      </c>
      <c r="E131" s="13">
        <v>2.6</v>
      </c>
      <c r="F131" s="13">
        <v>41.1</v>
      </c>
      <c r="G131" s="13">
        <v>41.3</v>
      </c>
      <c r="H131" s="13">
        <f t="shared" si="3"/>
        <v>1.0048661800486618</v>
      </c>
      <c r="I131" s="1">
        <v>70.19</v>
      </c>
      <c r="J131" s="1">
        <v>5.04</v>
      </c>
      <c r="K131" s="1">
        <v>0.67</v>
      </c>
      <c r="L131" s="4">
        <v>0.06</v>
      </c>
      <c r="M131" s="4">
        <v>20.94</v>
      </c>
      <c r="N131" s="4">
        <v>0.17</v>
      </c>
      <c r="O131" s="4">
        <v>0.01</v>
      </c>
      <c r="P131" s="20" t="s">
        <v>329</v>
      </c>
      <c r="Q131" s="4" t="s">
        <v>329</v>
      </c>
      <c r="R131" s="22">
        <v>1220</v>
      </c>
      <c r="S131" s="22">
        <v>1230</v>
      </c>
      <c r="T131" s="22">
        <v>1240</v>
      </c>
      <c r="U131" s="22">
        <v>1260</v>
      </c>
      <c r="V131" s="22">
        <v>1220</v>
      </c>
      <c r="W131" s="22">
        <v>1220</v>
      </c>
      <c r="X131" s="22">
        <v>1230</v>
      </c>
      <c r="Y131" s="22">
        <v>1240</v>
      </c>
      <c r="Z131" s="13">
        <v>25.9</v>
      </c>
      <c r="AA131" s="13">
        <v>11.9</v>
      </c>
      <c r="AB131" s="27">
        <v>0.54</v>
      </c>
      <c r="AC131" s="27">
        <v>16.5</v>
      </c>
      <c r="AD131" s="27">
        <v>18.3</v>
      </c>
      <c r="AE131" s="27">
        <v>10.6</v>
      </c>
      <c r="AF131" s="27">
        <v>0.74</v>
      </c>
      <c r="AG131" s="27">
        <v>0.98</v>
      </c>
      <c r="AH131" s="27">
        <v>8.98</v>
      </c>
      <c r="AI131" s="27">
        <v>0.16</v>
      </c>
      <c r="AJ131" s="27">
        <v>0.16</v>
      </c>
      <c r="AK131" s="26">
        <v>0.01</v>
      </c>
      <c r="AL131" s="27">
        <v>0.03</v>
      </c>
      <c r="AM131" s="9">
        <v>20</v>
      </c>
      <c r="AN131" s="32">
        <v>42.3</v>
      </c>
      <c r="AO131" s="28">
        <v>0</v>
      </c>
      <c r="AP131" s="3" t="s">
        <v>180</v>
      </c>
      <c r="AQ131" s="35">
        <v>23880</v>
      </c>
      <c r="AR131" s="33"/>
    </row>
    <row r="132" spans="1:44" ht="16.5" customHeight="1" x14ac:dyDescent="0.15">
      <c r="A132" s="34" t="s">
        <v>127</v>
      </c>
      <c r="B132" s="5" t="s">
        <v>174</v>
      </c>
      <c r="C132" s="30">
        <v>52.5</v>
      </c>
      <c r="D132" s="13">
        <v>12.4</v>
      </c>
      <c r="E132" s="13">
        <v>11.3</v>
      </c>
      <c r="F132" s="13">
        <v>45.5</v>
      </c>
      <c r="G132" s="13">
        <v>30.8</v>
      </c>
      <c r="H132" s="13">
        <f t="shared" si="3"/>
        <v>0.67692307692307696</v>
      </c>
      <c r="I132" s="1">
        <v>60.48</v>
      </c>
      <c r="J132" s="1">
        <v>4.6500000000000004</v>
      </c>
      <c r="K132" s="1">
        <v>0.33</v>
      </c>
      <c r="L132" s="4">
        <v>0.46</v>
      </c>
      <c r="M132" s="4">
        <v>22.28</v>
      </c>
      <c r="N132" s="4">
        <v>2.04</v>
      </c>
      <c r="O132" s="4">
        <v>1.58</v>
      </c>
      <c r="P132" s="20">
        <v>0.01</v>
      </c>
      <c r="Q132" s="4" t="s">
        <v>329</v>
      </c>
      <c r="R132" s="22">
        <v>1260</v>
      </c>
      <c r="S132" s="22">
        <v>1290</v>
      </c>
      <c r="T132" s="22">
        <v>1310</v>
      </c>
      <c r="U132" s="22">
        <v>1370</v>
      </c>
      <c r="V132" s="22">
        <v>1180</v>
      </c>
      <c r="W132" s="22" t="s">
        <v>334</v>
      </c>
      <c r="X132" s="22">
        <v>1320</v>
      </c>
      <c r="Y132" s="22">
        <v>1350</v>
      </c>
      <c r="Z132" s="13">
        <v>15.2</v>
      </c>
      <c r="AA132" s="13">
        <v>1.61</v>
      </c>
      <c r="AB132" s="27">
        <v>0.19</v>
      </c>
      <c r="AC132" s="27">
        <v>8.73</v>
      </c>
      <c r="AD132" s="27">
        <v>36.299999999999997</v>
      </c>
      <c r="AE132" s="27">
        <v>3.74</v>
      </c>
      <c r="AF132" s="27">
        <v>0.06</v>
      </c>
      <c r="AG132" s="27">
        <v>0.11</v>
      </c>
      <c r="AH132" s="27">
        <v>33.299999999999997</v>
      </c>
      <c r="AI132" s="27">
        <v>0.14000000000000001</v>
      </c>
      <c r="AJ132" s="27">
        <v>0.36</v>
      </c>
      <c r="AK132" s="26" t="s">
        <v>327</v>
      </c>
      <c r="AL132" s="27" t="s">
        <v>329</v>
      </c>
      <c r="AM132" s="9">
        <v>80</v>
      </c>
      <c r="AN132" s="32">
        <v>8</v>
      </c>
      <c r="AO132" s="28">
        <v>0</v>
      </c>
      <c r="AP132" s="3" t="s">
        <v>189</v>
      </c>
      <c r="AQ132" s="35">
        <v>20970</v>
      </c>
      <c r="AR132" s="33"/>
    </row>
    <row r="133" spans="1:44" ht="16.5" customHeight="1" x14ac:dyDescent="0.15">
      <c r="A133" s="34" t="s">
        <v>134</v>
      </c>
      <c r="B133" s="5" t="s">
        <v>175</v>
      </c>
      <c r="C133" s="31">
        <v>4.5</v>
      </c>
      <c r="D133" s="13">
        <v>4.5</v>
      </c>
      <c r="E133" s="13">
        <v>19.600000000000001</v>
      </c>
      <c r="F133" s="13">
        <v>21.8</v>
      </c>
      <c r="G133" s="13">
        <v>54.1</v>
      </c>
      <c r="H133" s="13">
        <f t="shared" ref="H133:H152" si="4">+G133/F133</f>
        <v>2.4816513761467891</v>
      </c>
      <c r="I133" s="1">
        <v>63.72</v>
      </c>
      <c r="J133" s="1">
        <v>3.13</v>
      </c>
      <c r="K133" s="1">
        <v>1.1299999999999999</v>
      </c>
      <c r="L133" s="4">
        <v>0.57999999999999996</v>
      </c>
      <c r="M133" s="4">
        <v>11.17</v>
      </c>
      <c r="N133" s="4">
        <v>0.57999999999999996</v>
      </c>
      <c r="O133" s="4">
        <v>0.23</v>
      </c>
      <c r="P133" s="20" t="s">
        <v>329</v>
      </c>
      <c r="Q133" s="4" t="s">
        <v>329</v>
      </c>
      <c r="R133" s="22">
        <v>1420</v>
      </c>
      <c r="S133" s="22">
        <v>1480</v>
      </c>
      <c r="T133" s="22">
        <v>1490</v>
      </c>
      <c r="U133" s="22">
        <v>1500</v>
      </c>
      <c r="V133" s="22">
        <v>1390</v>
      </c>
      <c r="W133" s="22">
        <v>1430</v>
      </c>
      <c r="X133" s="22">
        <v>1450</v>
      </c>
      <c r="Y133" s="22">
        <v>1490</v>
      </c>
      <c r="Z133" s="13">
        <v>48.3</v>
      </c>
      <c r="AA133" s="13">
        <v>31</v>
      </c>
      <c r="AB133" s="27">
        <v>1.39</v>
      </c>
      <c r="AC133" s="27">
        <v>7.22</v>
      </c>
      <c r="AD133" s="27">
        <v>5.35</v>
      </c>
      <c r="AE133" s="27">
        <v>1.54</v>
      </c>
      <c r="AF133" s="27">
        <v>0.55000000000000004</v>
      </c>
      <c r="AG133" s="27">
        <v>0.35</v>
      </c>
      <c r="AH133" s="27">
        <v>2.86</v>
      </c>
      <c r="AI133" s="27">
        <v>7.0000000000000007E-2</v>
      </c>
      <c r="AJ133" s="27">
        <v>0.11</v>
      </c>
      <c r="AK133" s="26" t="s">
        <v>327</v>
      </c>
      <c r="AL133" s="27">
        <v>0.03</v>
      </c>
      <c r="AM133" s="9">
        <v>50</v>
      </c>
      <c r="AN133" s="32">
        <v>52</v>
      </c>
      <c r="AO133" s="28">
        <v>0</v>
      </c>
      <c r="AP133" s="3" t="s">
        <v>190</v>
      </c>
      <c r="AQ133" s="35">
        <v>23410</v>
      </c>
      <c r="AR133" s="33"/>
    </row>
    <row r="134" spans="1:44" ht="16.5" customHeight="1" x14ac:dyDescent="0.15">
      <c r="A134" s="34" t="s">
        <v>135</v>
      </c>
      <c r="B134" s="5" t="s">
        <v>308</v>
      </c>
      <c r="C134" s="31">
        <v>4</v>
      </c>
      <c r="D134" s="13">
        <v>4.2</v>
      </c>
      <c r="E134" s="13">
        <v>22.9</v>
      </c>
      <c r="F134" s="13">
        <v>23.7</v>
      </c>
      <c r="G134" s="13">
        <v>49.2</v>
      </c>
      <c r="H134" s="13">
        <f t="shared" si="4"/>
        <v>2.0759493670886076</v>
      </c>
      <c r="I134" s="1">
        <v>58.56</v>
      </c>
      <c r="J134" s="1">
        <v>2.86</v>
      </c>
      <c r="K134" s="1">
        <v>1</v>
      </c>
      <c r="L134" s="4">
        <v>0.91</v>
      </c>
      <c r="M134" s="4">
        <v>12.77</v>
      </c>
      <c r="N134" s="4">
        <v>1.31</v>
      </c>
      <c r="O134" s="4">
        <v>0.4</v>
      </c>
      <c r="P134" s="20" t="s">
        <v>329</v>
      </c>
      <c r="Q134" s="4" t="s">
        <v>329</v>
      </c>
      <c r="R134" s="22">
        <v>1330</v>
      </c>
      <c r="S134" s="22">
        <v>1330</v>
      </c>
      <c r="T134" s="22">
        <v>1340</v>
      </c>
      <c r="U134" s="22">
        <v>1400</v>
      </c>
      <c r="V134" s="22">
        <v>1270</v>
      </c>
      <c r="W134" s="22">
        <v>1280</v>
      </c>
      <c r="X134" s="22">
        <v>1290</v>
      </c>
      <c r="Y134" s="22">
        <v>1480</v>
      </c>
      <c r="Z134" s="13">
        <v>37.299999999999997</v>
      </c>
      <c r="AA134" s="13">
        <v>24.4</v>
      </c>
      <c r="AB134" s="27">
        <v>1.18</v>
      </c>
      <c r="AC134" s="27">
        <v>10.4</v>
      </c>
      <c r="AD134" s="27">
        <v>12.9</v>
      </c>
      <c r="AE134" s="27">
        <v>5.14</v>
      </c>
      <c r="AF134" s="27">
        <v>0.59</v>
      </c>
      <c r="AG134" s="27">
        <v>0.38</v>
      </c>
      <c r="AH134" s="27">
        <v>4.2</v>
      </c>
      <c r="AI134" s="27">
        <v>0.11</v>
      </c>
      <c r="AJ134" s="27">
        <v>0.1</v>
      </c>
      <c r="AK134" s="26" t="s">
        <v>326</v>
      </c>
      <c r="AL134" s="27">
        <v>0.03</v>
      </c>
      <c r="AM134" s="9">
        <v>160</v>
      </c>
      <c r="AN134" s="32">
        <v>48</v>
      </c>
      <c r="AO134" s="28">
        <v>0</v>
      </c>
      <c r="AP134" s="3" t="s">
        <v>190</v>
      </c>
      <c r="AQ134" s="35">
        <v>21800</v>
      </c>
      <c r="AR134" s="33"/>
    </row>
    <row r="135" spans="1:44" ht="16.5" customHeight="1" x14ac:dyDescent="0.15">
      <c r="A135" s="34" t="s">
        <v>295</v>
      </c>
      <c r="B135" s="5" t="s">
        <v>309</v>
      </c>
      <c r="C135" s="30">
        <v>29.7</v>
      </c>
      <c r="D135" s="13">
        <v>8.6999999999999993</v>
      </c>
      <c r="E135" s="13">
        <v>12.3</v>
      </c>
      <c r="F135" s="13">
        <v>34.4</v>
      </c>
      <c r="G135" s="13">
        <v>44.6</v>
      </c>
      <c r="H135" s="13">
        <f t="shared" si="4"/>
        <v>1.2965116279069768</v>
      </c>
      <c r="I135" s="1">
        <v>62.5</v>
      </c>
      <c r="J135" s="1">
        <v>3.71</v>
      </c>
      <c r="K135" s="1">
        <v>0.56999999999999995</v>
      </c>
      <c r="L135" s="4">
        <v>0.11</v>
      </c>
      <c r="M135" s="4">
        <v>19.71</v>
      </c>
      <c r="N135" s="4">
        <v>1.05</v>
      </c>
      <c r="O135" s="4">
        <v>0.94</v>
      </c>
      <c r="P135" s="20">
        <v>0.01</v>
      </c>
      <c r="Q135" s="4" t="s">
        <v>329</v>
      </c>
      <c r="R135" s="22">
        <v>1150</v>
      </c>
      <c r="S135" s="22">
        <v>1160</v>
      </c>
      <c r="T135" s="22">
        <v>1170</v>
      </c>
      <c r="U135" s="22">
        <v>1370</v>
      </c>
      <c r="V135" s="22">
        <v>1150</v>
      </c>
      <c r="W135" s="22">
        <v>1160</v>
      </c>
      <c r="X135" s="22">
        <v>1170</v>
      </c>
      <c r="Y135" s="22">
        <v>1350</v>
      </c>
      <c r="Z135" s="13">
        <v>33.9</v>
      </c>
      <c r="AA135" s="13">
        <v>12.6</v>
      </c>
      <c r="AB135" s="27">
        <v>0.67</v>
      </c>
      <c r="AC135" s="27">
        <v>4.6900000000000004</v>
      </c>
      <c r="AD135" s="27">
        <v>29.2</v>
      </c>
      <c r="AE135" s="27">
        <v>4.6399999999999997</v>
      </c>
      <c r="AF135" s="27">
        <v>0.75</v>
      </c>
      <c r="AG135" s="27">
        <v>0.61</v>
      </c>
      <c r="AH135" s="27">
        <v>17.399999999999999</v>
      </c>
      <c r="AI135" s="27">
        <v>0.21</v>
      </c>
      <c r="AJ135" s="27">
        <v>0.23</v>
      </c>
      <c r="AK135" s="26">
        <v>0.02</v>
      </c>
      <c r="AL135" s="27">
        <v>0.01</v>
      </c>
      <c r="AM135" s="9">
        <v>60</v>
      </c>
      <c r="AN135" s="32">
        <v>71</v>
      </c>
      <c r="AO135" s="28">
        <v>0</v>
      </c>
      <c r="AP135" s="3" t="s">
        <v>186</v>
      </c>
      <c r="AQ135" s="35">
        <v>21710</v>
      </c>
      <c r="AR135" s="33"/>
    </row>
    <row r="136" spans="1:44" ht="16.5" customHeight="1" x14ac:dyDescent="0.15">
      <c r="A136" s="34" t="s">
        <v>296</v>
      </c>
      <c r="B136" s="5" t="s">
        <v>310</v>
      </c>
      <c r="C136" s="30">
        <v>30.4</v>
      </c>
      <c r="D136" s="13">
        <v>9.5</v>
      </c>
      <c r="E136" s="13">
        <v>11.1</v>
      </c>
      <c r="F136" s="13">
        <v>37.299999999999997</v>
      </c>
      <c r="G136" s="13">
        <v>42.1</v>
      </c>
      <c r="H136" s="13">
        <f t="shared" si="4"/>
        <v>1.1286863270777481</v>
      </c>
      <c r="I136" s="1">
        <v>60.75</v>
      </c>
      <c r="J136" s="1">
        <v>4.0999999999999996</v>
      </c>
      <c r="K136" s="1">
        <v>0.59</v>
      </c>
      <c r="L136" s="4">
        <v>0.49</v>
      </c>
      <c r="M136" s="4">
        <v>21.77</v>
      </c>
      <c r="N136" s="4">
        <v>1.05</v>
      </c>
      <c r="O136" s="4">
        <v>0.56000000000000005</v>
      </c>
      <c r="P136" s="55">
        <v>0.01</v>
      </c>
      <c r="Q136" s="58" t="s">
        <v>329</v>
      </c>
      <c r="R136" s="57">
        <v>1120</v>
      </c>
      <c r="S136" s="57">
        <v>1130</v>
      </c>
      <c r="T136" s="57">
        <v>1180</v>
      </c>
      <c r="U136" s="57">
        <v>1280</v>
      </c>
      <c r="V136" s="57">
        <v>1090</v>
      </c>
      <c r="W136" s="57">
        <v>1110</v>
      </c>
      <c r="X136" s="57">
        <v>1130</v>
      </c>
      <c r="Y136" s="57">
        <v>1390</v>
      </c>
      <c r="Z136" s="66">
        <v>40.299999999999997</v>
      </c>
      <c r="AA136" s="66">
        <v>16.3</v>
      </c>
      <c r="AB136" s="59">
        <v>0.72</v>
      </c>
      <c r="AC136" s="59">
        <v>10.5</v>
      </c>
      <c r="AD136" s="59">
        <v>9.1999999999999993</v>
      </c>
      <c r="AE136" s="59">
        <v>4.33</v>
      </c>
      <c r="AF136" s="59">
        <v>2.91</v>
      </c>
      <c r="AG136" s="59">
        <v>1.3</v>
      </c>
      <c r="AH136" s="59">
        <v>11.3</v>
      </c>
      <c r="AI136" s="59">
        <v>0.09</v>
      </c>
      <c r="AJ136" s="59">
        <v>0.08</v>
      </c>
      <c r="AK136" s="61">
        <v>0.01</v>
      </c>
      <c r="AL136" s="59">
        <v>0.02</v>
      </c>
      <c r="AM136" s="65">
        <v>130</v>
      </c>
      <c r="AN136" s="32">
        <v>12</v>
      </c>
      <c r="AO136" s="28">
        <v>0</v>
      </c>
      <c r="AP136" s="3" t="s">
        <v>186</v>
      </c>
      <c r="AQ136" s="35">
        <v>21410</v>
      </c>
      <c r="AR136" s="33"/>
    </row>
    <row r="137" spans="1:44" ht="16.5" customHeight="1" x14ac:dyDescent="0.15">
      <c r="A137" s="34" t="s">
        <v>297</v>
      </c>
      <c r="B137" s="5" t="s">
        <v>325</v>
      </c>
      <c r="C137" s="30">
        <v>12.4</v>
      </c>
      <c r="D137" s="13">
        <v>4.3</v>
      </c>
      <c r="E137" s="13">
        <v>13.8</v>
      </c>
      <c r="F137" s="13">
        <v>28</v>
      </c>
      <c r="G137" s="13">
        <v>53.9</v>
      </c>
      <c r="H137" s="13">
        <f t="shared" si="4"/>
        <v>1.925</v>
      </c>
      <c r="I137" s="1">
        <v>68.45</v>
      </c>
      <c r="J137" s="1">
        <v>3.92</v>
      </c>
      <c r="K137" s="1">
        <v>1.38</v>
      </c>
      <c r="L137" s="4">
        <v>0.33</v>
      </c>
      <c r="M137" s="4">
        <v>11.52</v>
      </c>
      <c r="N137" s="4">
        <v>0.39</v>
      </c>
      <c r="O137" s="4">
        <v>0.06</v>
      </c>
      <c r="P137" s="55">
        <v>0.03</v>
      </c>
      <c r="Q137" s="58" t="s">
        <v>327</v>
      </c>
      <c r="R137" s="57">
        <v>1400</v>
      </c>
      <c r="S137" s="57">
        <v>1420</v>
      </c>
      <c r="T137" s="57">
        <v>1440</v>
      </c>
      <c r="U137" s="57" t="s">
        <v>161</v>
      </c>
      <c r="V137" s="57">
        <v>1380</v>
      </c>
      <c r="W137" s="57">
        <v>1400</v>
      </c>
      <c r="X137" s="57">
        <v>1420</v>
      </c>
      <c r="Y137" s="57" t="s">
        <v>161</v>
      </c>
      <c r="Z137" s="66">
        <v>70.2</v>
      </c>
      <c r="AA137" s="66">
        <v>16.8</v>
      </c>
      <c r="AB137" s="59">
        <v>0.73</v>
      </c>
      <c r="AC137" s="59">
        <v>5.22</v>
      </c>
      <c r="AD137" s="59">
        <v>1.35</v>
      </c>
      <c r="AE137" s="59">
        <v>1.1399999999999999</v>
      </c>
      <c r="AF137" s="59">
        <v>0.24</v>
      </c>
      <c r="AG137" s="59">
        <v>0.55000000000000004</v>
      </c>
      <c r="AH137" s="59">
        <v>1.06</v>
      </c>
      <c r="AI137" s="59">
        <v>0.05</v>
      </c>
      <c r="AJ137" s="59">
        <v>0.11</v>
      </c>
      <c r="AK137" s="61">
        <v>0.01</v>
      </c>
      <c r="AL137" s="59">
        <v>0.02</v>
      </c>
      <c r="AM137" s="65">
        <v>30</v>
      </c>
      <c r="AN137" s="32">
        <v>51</v>
      </c>
      <c r="AO137" s="28">
        <v>0</v>
      </c>
      <c r="AP137" s="3" t="s">
        <v>183</v>
      </c>
      <c r="AQ137" s="35">
        <v>26040</v>
      </c>
      <c r="AR137" s="33"/>
    </row>
    <row r="138" spans="1:44" ht="16.5" customHeight="1" x14ac:dyDescent="0.15">
      <c r="A138" s="34" t="s">
        <v>298</v>
      </c>
      <c r="B138" s="3" t="s">
        <v>311</v>
      </c>
      <c r="C138" s="30">
        <v>8.1</v>
      </c>
      <c r="D138" s="13">
        <v>1.4</v>
      </c>
      <c r="E138" s="13">
        <v>21.8</v>
      </c>
      <c r="F138" s="13">
        <v>12.4</v>
      </c>
      <c r="G138" s="13">
        <v>64.400000000000006</v>
      </c>
      <c r="H138" s="13">
        <f t="shared" si="4"/>
        <v>5.1935483870967749</v>
      </c>
      <c r="I138" s="1">
        <v>70.569999999999993</v>
      </c>
      <c r="J138" s="1">
        <v>2.86</v>
      </c>
      <c r="K138" s="1">
        <v>1.42</v>
      </c>
      <c r="L138" s="4">
        <v>0.19</v>
      </c>
      <c r="M138" s="4">
        <v>2.86</v>
      </c>
      <c r="N138" s="4">
        <v>0.35</v>
      </c>
      <c r="O138" s="4">
        <v>0.16</v>
      </c>
      <c r="P138" s="55">
        <v>0.01</v>
      </c>
      <c r="Q138" s="58">
        <v>0.02</v>
      </c>
      <c r="R138" s="57">
        <v>1320</v>
      </c>
      <c r="S138" s="57">
        <v>1370</v>
      </c>
      <c r="T138" s="57">
        <v>1440</v>
      </c>
      <c r="U138" s="57" t="s">
        <v>161</v>
      </c>
      <c r="V138" s="57">
        <v>1340</v>
      </c>
      <c r="W138" s="57">
        <v>1390</v>
      </c>
      <c r="X138" s="57">
        <v>1440</v>
      </c>
      <c r="Y138" s="57" t="s">
        <v>161</v>
      </c>
      <c r="Z138" s="66">
        <v>62.4</v>
      </c>
      <c r="AA138" s="66">
        <v>23</v>
      </c>
      <c r="AB138" s="59">
        <v>1.08</v>
      </c>
      <c r="AC138" s="59">
        <v>4.0599999999999996</v>
      </c>
      <c r="AD138" s="59">
        <v>3.62</v>
      </c>
      <c r="AE138" s="59">
        <v>0.68</v>
      </c>
      <c r="AF138" s="59">
        <v>0.24</v>
      </c>
      <c r="AG138" s="59">
        <v>0.97</v>
      </c>
      <c r="AH138" s="59">
        <v>1.85</v>
      </c>
      <c r="AI138" s="59">
        <v>1.04</v>
      </c>
      <c r="AJ138" s="59">
        <v>0.06</v>
      </c>
      <c r="AK138" s="61">
        <v>0.01</v>
      </c>
      <c r="AL138" s="59">
        <v>0.04</v>
      </c>
      <c r="AM138" s="65">
        <v>80</v>
      </c>
      <c r="AN138" s="32">
        <v>52</v>
      </c>
      <c r="AO138" s="28">
        <v>0</v>
      </c>
      <c r="AP138" s="3" t="s">
        <v>183</v>
      </c>
      <c r="AQ138" s="35">
        <v>26550</v>
      </c>
      <c r="AR138" s="33"/>
    </row>
    <row r="139" spans="1:44" ht="16.5" customHeight="1" x14ac:dyDescent="0.15">
      <c r="A139" s="34" t="s">
        <v>293</v>
      </c>
      <c r="B139" s="3" t="s">
        <v>312</v>
      </c>
      <c r="C139" s="30">
        <v>8</v>
      </c>
      <c r="D139" s="13">
        <v>2.7</v>
      </c>
      <c r="E139" s="13">
        <v>6.9</v>
      </c>
      <c r="F139" s="13">
        <v>38.1</v>
      </c>
      <c r="G139" s="13">
        <v>52.3</v>
      </c>
      <c r="H139" s="13">
        <f t="shared" si="4"/>
        <v>1.3727034120734907</v>
      </c>
      <c r="I139" s="1">
        <v>73</v>
      </c>
      <c r="J139" s="1">
        <v>4.99</v>
      </c>
      <c r="K139" s="1">
        <v>1.1399999999999999</v>
      </c>
      <c r="L139" s="4">
        <v>0.55000000000000004</v>
      </c>
      <c r="M139" s="4">
        <v>13.22</v>
      </c>
      <c r="N139" s="4">
        <v>0.6</v>
      </c>
      <c r="O139" s="4">
        <v>0.05</v>
      </c>
      <c r="P139" s="55" t="s">
        <v>329</v>
      </c>
      <c r="Q139" s="58" t="s">
        <v>327</v>
      </c>
      <c r="R139" s="57" t="s">
        <v>161</v>
      </c>
      <c r="S139" s="57" t="s">
        <v>161</v>
      </c>
      <c r="T139" s="57" t="s">
        <v>161</v>
      </c>
      <c r="U139" s="57" t="s">
        <v>161</v>
      </c>
      <c r="V139" s="57">
        <v>1500</v>
      </c>
      <c r="W139" s="57" t="s">
        <v>161</v>
      </c>
      <c r="X139" s="57" t="s">
        <v>161</v>
      </c>
      <c r="Y139" s="57" t="s">
        <v>161</v>
      </c>
      <c r="Z139" s="66">
        <v>47.7</v>
      </c>
      <c r="AA139" s="66">
        <v>33.1</v>
      </c>
      <c r="AB139" s="59">
        <v>1.0900000000000001</v>
      </c>
      <c r="AC139" s="59">
        <v>7.98</v>
      </c>
      <c r="AD139" s="59">
        <v>1.62</v>
      </c>
      <c r="AE139" s="59">
        <v>0.74</v>
      </c>
      <c r="AF139" s="59">
        <v>0.62</v>
      </c>
      <c r="AG139" s="59">
        <v>0.54</v>
      </c>
      <c r="AH139" s="59">
        <v>1.66</v>
      </c>
      <c r="AI139" s="59">
        <v>0.36</v>
      </c>
      <c r="AJ139" s="59">
        <v>7.0000000000000007E-2</v>
      </c>
      <c r="AK139" s="61">
        <v>0.05</v>
      </c>
      <c r="AL139" s="59">
        <v>0.03</v>
      </c>
      <c r="AM139" s="65">
        <v>30</v>
      </c>
      <c r="AN139" s="32">
        <v>55</v>
      </c>
      <c r="AO139" s="51">
        <v>0.5</v>
      </c>
      <c r="AP139" s="3" t="s">
        <v>180</v>
      </c>
      <c r="AQ139" s="35">
        <v>28910</v>
      </c>
      <c r="AR139" s="33"/>
    </row>
    <row r="140" spans="1:44" ht="16.5" customHeight="1" x14ac:dyDescent="0.15">
      <c r="A140" s="34" t="s">
        <v>299</v>
      </c>
      <c r="B140" s="3" t="s">
        <v>313</v>
      </c>
      <c r="C140" s="30">
        <v>13.2</v>
      </c>
      <c r="D140" s="13">
        <v>3.9</v>
      </c>
      <c r="E140" s="13">
        <v>9.6999999999999993</v>
      </c>
      <c r="F140" s="13">
        <v>41.6</v>
      </c>
      <c r="G140" s="13">
        <v>44.8</v>
      </c>
      <c r="H140" s="13">
        <f t="shared" si="4"/>
        <v>1.0769230769230769</v>
      </c>
      <c r="I140" s="1">
        <v>69.650000000000006</v>
      </c>
      <c r="J140" s="1">
        <v>5.23</v>
      </c>
      <c r="K140" s="1">
        <v>0.9</v>
      </c>
      <c r="L140" s="4">
        <v>0.31</v>
      </c>
      <c r="M140" s="4">
        <v>13.51</v>
      </c>
      <c r="N140" s="4">
        <v>0.38</v>
      </c>
      <c r="O140" s="4">
        <v>7.0000000000000007E-2</v>
      </c>
      <c r="P140" s="55">
        <v>0.02</v>
      </c>
      <c r="Q140" s="58" t="s">
        <v>327</v>
      </c>
      <c r="R140" s="57" t="s">
        <v>161</v>
      </c>
      <c r="S140" s="57" t="s">
        <v>161</v>
      </c>
      <c r="T140" s="57" t="s">
        <v>161</v>
      </c>
      <c r="U140" s="57" t="s">
        <v>161</v>
      </c>
      <c r="V140" s="57">
        <v>1480</v>
      </c>
      <c r="W140" s="57" t="s">
        <v>161</v>
      </c>
      <c r="X140" s="57" t="s">
        <v>161</v>
      </c>
      <c r="Y140" s="57" t="s">
        <v>161</v>
      </c>
      <c r="Z140" s="66">
        <v>55.8</v>
      </c>
      <c r="AA140" s="66">
        <v>30.3</v>
      </c>
      <c r="AB140" s="59">
        <v>1.42</v>
      </c>
      <c r="AC140" s="59">
        <v>3.5</v>
      </c>
      <c r="AD140" s="59">
        <v>1.99</v>
      </c>
      <c r="AE140" s="59">
        <v>1.63</v>
      </c>
      <c r="AF140" s="59">
        <v>0.67</v>
      </c>
      <c r="AG140" s="59">
        <v>0.43</v>
      </c>
      <c r="AH140" s="59">
        <v>1.74</v>
      </c>
      <c r="AI140" s="59">
        <v>0.05</v>
      </c>
      <c r="AJ140" s="59">
        <v>0.03</v>
      </c>
      <c r="AK140" s="61">
        <v>0.01</v>
      </c>
      <c r="AL140" s="59">
        <v>0.04</v>
      </c>
      <c r="AM140" s="65">
        <v>20</v>
      </c>
      <c r="AN140" s="32">
        <v>37</v>
      </c>
      <c r="AO140" s="51">
        <v>0.5</v>
      </c>
      <c r="AP140" s="3" t="s">
        <v>183</v>
      </c>
      <c r="AQ140" s="35">
        <v>27630</v>
      </c>
      <c r="AR140" s="33"/>
    </row>
    <row r="141" spans="1:44" ht="16.5" customHeight="1" x14ac:dyDescent="0.15">
      <c r="A141" s="34" t="s">
        <v>300</v>
      </c>
      <c r="B141" s="3" t="s">
        <v>314</v>
      </c>
      <c r="C141" s="30">
        <v>7.8</v>
      </c>
      <c r="D141" s="13">
        <v>1.2</v>
      </c>
      <c r="E141" s="13">
        <v>18.600000000000001</v>
      </c>
      <c r="F141" s="13">
        <v>23.3</v>
      </c>
      <c r="G141" s="13">
        <v>56.9</v>
      </c>
      <c r="H141" s="13">
        <f t="shared" si="4"/>
        <v>2.4420600858369097</v>
      </c>
      <c r="I141" s="1">
        <v>69.67</v>
      </c>
      <c r="J141" s="1">
        <v>3.99</v>
      </c>
      <c r="K141" s="1">
        <v>1.39</v>
      </c>
      <c r="L141" s="4">
        <v>0.35</v>
      </c>
      <c r="M141" s="4">
        <v>5.0999999999999996</v>
      </c>
      <c r="N141" s="4">
        <v>0.4</v>
      </c>
      <c r="O141" s="4">
        <v>0.05</v>
      </c>
      <c r="P141" s="55" t="s">
        <v>329</v>
      </c>
      <c r="Q141" s="58" t="s">
        <v>327</v>
      </c>
      <c r="R141" s="57">
        <v>1440</v>
      </c>
      <c r="S141" s="57">
        <v>1480</v>
      </c>
      <c r="T141" s="57" t="s">
        <v>161</v>
      </c>
      <c r="U141" s="57" t="s">
        <v>161</v>
      </c>
      <c r="V141" s="57">
        <v>1440</v>
      </c>
      <c r="W141" s="57">
        <v>1470</v>
      </c>
      <c r="X141" s="57">
        <v>1490</v>
      </c>
      <c r="Y141" s="57" t="s">
        <v>161</v>
      </c>
      <c r="Z141" s="66">
        <v>69.099999999999994</v>
      </c>
      <c r="AA141" s="66">
        <v>19</v>
      </c>
      <c r="AB141" s="59">
        <v>0.96</v>
      </c>
      <c r="AC141" s="59">
        <v>2.7</v>
      </c>
      <c r="AD141" s="59">
        <v>1.7</v>
      </c>
      <c r="AE141" s="59">
        <v>0.53</v>
      </c>
      <c r="AF141" s="59">
        <v>0.12</v>
      </c>
      <c r="AG141" s="59">
        <v>0.65</v>
      </c>
      <c r="AH141" s="59">
        <v>0.68</v>
      </c>
      <c r="AI141" s="59">
        <v>0.37</v>
      </c>
      <c r="AJ141" s="59">
        <v>0.03</v>
      </c>
      <c r="AK141" s="61">
        <v>0.02</v>
      </c>
      <c r="AL141" s="59">
        <v>0.05</v>
      </c>
      <c r="AM141" s="65">
        <v>50</v>
      </c>
      <c r="AN141" s="32">
        <v>59</v>
      </c>
      <c r="AO141" s="28">
        <v>1.5</v>
      </c>
      <c r="AP141" s="3" t="s">
        <v>183</v>
      </c>
      <c r="AQ141" s="35">
        <v>27750</v>
      </c>
      <c r="AR141" s="33"/>
    </row>
    <row r="142" spans="1:44" ht="16.5" customHeight="1" x14ac:dyDescent="0.15">
      <c r="A142" s="34" t="s">
        <v>301</v>
      </c>
      <c r="B142" s="3" t="s">
        <v>315</v>
      </c>
      <c r="C142" s="30">
        <v>7.4</v>
      </c>
      <c r="D142" s="13">
        <v>4.8</v>
      </c>
      <c r="E142" s="13">
        <v>9.9</v>
      </c>
      <c r="F142" s="13">
        <v>33.1</v>
      </c>
      <c r="G142" s="13">
        <v>52.2</v>
      </c>
      <c r="H142" s="13">
        <f t="shared" si="4"/>
        <v>1.5770392749244713</v>
      </c>
      <c r="I142" s="1">
        <v>68.459999999999994</v>
      </c>
      <c r="J142" s="1">
        <v>4.13</v>
      </c>
      <c r="K142" s="1">
        <v>0.73</v>
      </c>
      <c r="L142" s="4">
        <v>0.05</v>
      </c>
      <c r="M142" s="4">
        <v>16.23</v>
      </c>
      <c r="N142" s="4">
        <v>0.23</v>
      </c>
      <c r="O142" s="4">
        <v>0.18</v>
      </c>
      <c r="P142" s="55" t="s">
        <v>329</v>
      </c>
      <c r="Q142" s="58" t="s">
        <v>327</v>
      </c>
      <c r="R142" s="57">
        <v>1180</v>
      </c>
      <c r="S142" s="57">
        <v>1180</v>
      </c>
      <c r="T142" s="57">
        <v>1240</v>
      </c>
      <c r="U142" s="57">
        <v>1420</v>
      </c>
      <c r="V142" s="57">
        <v>1150</v>
      </c>
      <c r="W142" s="57">
        <v>1170</v>
      </c>
      <c r="X142" s="57">
        <v>1220</v>
      </c>
      <c r="Y142" s="57">
        <v>1460</v>
      </c>
      <c r="Z142" s="66">
        <v>53.8</v>
      </c>
      <c r="AA142" s="66">
        <v>17.5</v>
      </c>
      <c r="AB142" s="59">
        <v>0.66</v>
      </c>
      <c r="AC142" s="59">
        <v>5.09</v>
      </c>
      <c r="AD142" s="59">
        <v>11.4</v>
      </c>
      <c r="AE142" s="59">
        <v>2.09</v>
      </c>
      <c r="AF142" s="59">
        <v>1.03</v>
      </c>
      <c r="AG142" s="59">
        <v>1.02</v>
      </c>
      <c r="AH142" s="59">
        <v>4.3499999999999996</v>
      </c>
      <c r="AI142" s="59">
        <v>0.48</v>
      </c>
      <c r="AJ142" s="59">
        <v>7.0000000000000007E-2</v>
      </c>
      <c r="AK142" s="61">
        <v>0.01</v>
      </c>
      <c r="AL142" s="59">
        <v>0.03</v>
      </c>
      <c r="AM142" s="65">
        <v>20</v>
      </c>
      <c r="AN142" s="32">
        <v>43</v>
      </c>
      <c r="AO142" s="28">
        <v>0</v>
      </c>
      <c r="AP142" s="3" t="s">
        <v>184</v>
      </c>
      <c r="AQ142" s="35">
        <v>25650</v>
      </c>
      <c r="AR142" s="33"/>
    </row>
    <row r="143" spans="1:44" ht="16.5" customHeight="1" x14ac:dyDescent="0.15">
      <c r="A143" s="34" t="s">
        <v>302</v>
      </c>
      <c r="B143" s="3" t="s">
        <v>316</v>
      </c>
      <c r="C143" s="30">
        <v>17</v>
      </c>
      <c r="D143" s="13">
        <v>7.4</v>
      </c>
      <c r="E143" s="13">
        <v>5.4</v>
      </c>
      <c r="F143" s="13">
        <v>44.6</v>
      </c>
      <c r="G143" s="13">
        <v>42.6</v>
      </c>
      <c r="H143" s="13">
        <f t="shared" si="4"/>
        <v>0.95515695067264572</v>
      </c>
      <c r="I143" s="1">
        <v>65.69</v>
      </c>
      <c r="J143" s="1">
        <v>4.4800000000000004</v>
      </c>
      <c r="K143" s="1">
        <v>0.83</v>
      </c>
      <c r="L143" s="4">
        <v>0.01</v>
      </c>
      <c r="M143" s="4">
        <v>23.19</v>
      </c>
      <c r="N143" s="4">
        <v>0.15</v>
      </c>
      <c r="O143" s="4">
        <v>0.14000000000000001</v>
      </c>
      <c r="P143" s="55" t="s">
        <v>329</v>
      </c>
      <c r="Q143" s="58" t="s">
        <v>327</v>
      </c>
      <c r="R143" s="57">
        <v>1170</v>
      </c>
      <c r="S143" s="57">
        <v>1170</v>
      </c>
      <c r="T143" s="57">
        <v>1190</v>
      </c>
      <c r="U143" s="57">
        <v>1350</v>
      </c>
      <c r="V143" s="57">
        <v>1100</v>
      </c>
      <c r="W143" s="57">
        <v>1110</v>
      </c>
      <c r="X143" s="57">
        <v>1140</v>
      </c>
      <c r="Y143" s="57">
        <v>1410</v>
      </c>
      <c r="Z143" s="66">
        <v>40.1</v>
      </c>
      <c r="AA143" s="66">
        <v>13.9</v>
      </c>
      <c r="AB143" s="59">
        <v>0.87</v>
      </c>
      <c r="AC143" s="59">
        <v>15.9</v>
      </c>
      <c r="AD143" s="59">
        <v>15</v>
      </c>
      <c r="AE143" s="59">
        <v>5.26</v>
      </c>
      <c r="AF143" s="59">
        <v>0.3</v>
      </c>
      <c r="AG143" s="59">
        <v>0.92</v>
      </c>
      <c r="AH143" s="59">
        <v>5.38</v>
      </c>
      <c r="AI143" s="59">
        <v>0.14000000000000001</v>
      </c>
      <c r="AJ143" s="59">
        <v>0.18</v>
      </c>
      <c r="AK143" s="61" t="s">
        <v>327</v>
      </c>
      <c r="AL143" s="59">
        <v>0.03</v>
      </c>
      <c r="AM143" s="65">
        <v>30</v>
      </c>
      <c r="AN143" s="32">
        <v>45</v>
      </c>
      <c r="AO143" s="28">
        <v>0</v>
      </c>
      <c r="AP143" s="3" t="s">
        <v>184</v>
      </c>
      <c r="AQ143" s="35">
        <v>23360</v>
      </c>
      <c r="AR143" s="33"/>
    </row>
    <row r="144" spans="1:44" ht="16.5" customHeight="1" x14ac:dyDescent="0.15">
      <c r="A144" s="34" t="s">
        <v>303</v>
      </c>
      <c r="B144" s="5" t="s">
        <v>294</v>
      </c>
      <c r="C144" s="56" t="s">
        <v>333</v>
      </c>
      <c r="D144" s="13">
        <v>5.9</v>
      </c>
      <c r="E144" s="13">
        <v>1.8</v>
      </c>
      <c r="F144" s="13">
        <v>33.200000000000003</v>
      </c>
      <c r="G144" s="13">
        <v>59.1</v>
      </c>
      <c r="H144" s="13">
        <f t="shared" si="4"/>
        <v>1.7801204819277108</v>
      </c>
      <c r="I144" s="1">
        <v>76.05</v>
      </c>
      <c r="J144" s="1">
        <v>4.2699999999999996</v>
      </c>
      <c r="K144" s="1">
        <v>0.95</v>
      </c>
      <c r="L144" s="4">
        <v>0.71</v>
      </c>
      <c r="M144" s="4">
        <v>16.12</v>
      </c>
      <c r="N144" s="4">
        <v>0.83</v>
      </c>
      <c r="O144" s="4">
        <v>0.12</v>
      </c>
      <c r="P144" s="55">
        <v>0.03</v>
      </c>
      <c r="Q144" s="58" t="s">
        <v>327</v>
      </c>
      <c r="R144" s="67" t="s">
        <v>384</v>
      </c>
      <c r="S144" s="67" t="s">
        <v>384</v>
      </c>
      <c r="T144" s="67" t="s">
        <v>384</v>
      </c>
      <c r="U144" s="67" t="s">
        <v>384</v>
      </c>
      <c r="V144" s="67" t="s">
        <v>384</v>
      </c>
      <c r="W144" s="67" t="s">
        <v>384</v>
      </c>
      <c r="X144" s="67" t="s">
        <v>384</v>
      </c>
      <c r="Y144" s="67" t="s">
        <v>384</v>
      </c>
      <c r="Z144" s="67" t="s">
        <v>384</v>
      </c>
      <c r="AA144" s="67" t="s">
        <v>384</v>
      </c>
      <c r="AB144" s="67" t="s">
        <v>384</v>
      </c>
      <c r="AC144" s="67" t="s">
        <v>384</v>
      </c>
      <c r="AD144" s="67" t="s">
        <v>384</v>
      </c>
      <c r="AE144" s="67" t="s">
        <v>384</v>
      </c>
      <c r="AF144" s="67" t="s">
        <v>384</v>
      </c>
      <c r="AG144" s="67" t="s">
        <v>384</v>
      </c>
      <c r="AH144" s="67" t="s">
        <v>384</v>
      </c>
      <c r="AI144" s="67" t="s">
        <v>384</v>
      </c>
      <c r="AJ144" s="67" t="s">
        <v>384</v>
      </c>
      <c r="AK144" s="67" t="s">
        <v>384</v>
      </c>
      <c r="AL144" s="67" t="s">
        <v>384</v>
      </c>
      <c r="AM144" s="65">
        <v>130</v>
      </c>
      <c r="AN144" s="32" t="s">
        <v>170</v>
      </c>
      <c r="AO144" s="28">
        <v>0</v>
      </c>
      <c r="AP144" s="3" t="s">
        <v>189</v>
      </c>
      <c r="AQ144" s="35">
        <v>28070</v>
      </c>
      <c r="AR144" s="33"/>
    </row>
    <row r="145" spans="1:44" ht="16.5" customHeight="1" x14ac:dyDescent="0.15">
      <c r="A145" s="34" t="s">
        <v>304</v>
      </c>
      <c r="B145" s="5" t="s">
        <v>317</v>
      </c>
      <c r="C145" s="56" t="s">
        <v>333</v>
      </c>
      <c r="D145" s="13">
        <v>1.7</v>
      </c>
      <c r="E145" s="13">
        <v>68.2</v>
      </c>
      <c r="F145" s="13">
        <v>16.600000000000001</v>
      </c>
      <c r="G145" s="13">
        <v>13.5</v>
      </c>
      <c r="H145" s="13">
        <f t="shared" si="4"/>
        <v>0.81325301204819267</v>
      </c>
      <c r="I145" s="1">
        <v>19.989999999999998</v>
      </c>
      <c r="J145" s="1">
        <v>1.85</v>
      </c>
      <c r="K145" s="1">
        <v>0.14000000000000001</v>
      </c>
      <c r="L145" s="4">
        <v>0.03</v>
      </c>
      <c r="M145" s="4">
        <v>8.56</v>
      </c>
      <c r="N145" s="4">
        <v>0.19</v>
      </c>
      <c r="O145" s="4">
        <v>0.03</v>
      </c>
      <c r="P145" s="55" t="s">
        <v>329</v>
      </c>
      <c r="Q145" s="58">
        <v>0.03</v>
      </c>
      <c r="R145" s="57" t="s">
        <v>161</v>
      </c>
      <c r="S145" s="57" t="s">
        <v>161</v>
      </c>
      <c r="T145" s="57" t="s">
        <v>161</v>
      </c>
      <c r="U145" s="57" t="s">
        <v>161</v>
      </c>
      <c r="V145" s="57">
        <v>1480</v>
      </c>
      <c r="W145" s="57" t="s">
        <v>331</v>
      </c>
      <c r="X145" s="57" t="s">
        <v>161</v>
      </c>
      <c r="Y145" s="57" t="s">
        <v>161</v>
      </c>
      <c r="Z145" s="66">
        <v>62.8</v>
      </c>
      <c r="AA145" s="66">
        <v>26.5</v>
      </c>
      <c r="AB145" s="59">
        <v>1.46</v>
      </c>
      <c r="AC145" s="59">
        <v>2.64</v>
      </c>
      <c r="AD145" s="59">
        <v>0.43</v>
      </c>
      <c r="AE145" s="59">
        <v>0.62</v>
      </c>
      <c r="AF145" s="59">
        <v>0.2</v>
      </c>
      <c r="AG145" s="59">
        <v>1.47</v>
      </c>
      <c r="AH145" s="59">
        <v>0.1</v>
      </c>
      <c r="AI145" s="59">
        <v>0.38</v>
      </c>
      <c r="AJ145" s="59">
        <v>0.01</v>
      </c>
      <c r="AK145" s="61" t="s">
        <v>327</v>
      </c>
      <c r="AL145" s="59">
        <v>0.04</v>
      </c>
      <c r="AM145" s="65">
        <v>120</v>
      </c>
      <c r="AN145" s="32" t="s">
        <v>169</v>
      </c>
      <c r="AO145" s="28">
        <v>0</v>
      </c>
      <c r="AP145" s="3" t="s">
        <v>178</v>
      </c>
      <c r="AQ145" s="35">
        <v>7580</v>
      </c>
      <c r="AR145" s="33"/>
    </row>
    <row r="146" spans="1:44" ht="16.5" customHeight="1" x14ac:dyDescent="0.15">
      <c r="A146" s="34" t="s">
        <v>305</v>
      </c>
      <c r="B146" s="5" t="s">
        <v>318</v>
      </c>
      <c r="C146" s="56" t="s">
        <v>333</v>
      </c>
      <c r="D146" s="13">
        <v>4.9000000000000004</v>
      </c>
      <c r="E146" s="13">
        <v>10.1</v>
      </c>
      <c r="F146" s="13">
        <v>37.799999999999997</v>
      </c>
      <c r="G146" s="13">
        <v>47.2</v>
      </c>
      <c r="H146" s="13">
        <f t="shared" si="4"/>
        <v>1.2486772486772488</v>
      </c>
      <c r="I146" s="1">
        <v>69.900000000000006</v>
      </c>
      <c r="J146" s="1">
        <v>4.8600000000000003</v>
      </c>
      <c r="K146" s="1">
        <v>0.92</v>
      </c>
      <c r="L146" s="4">
        <v>0.2</v>
      </c>
      <c r="M146" s="4">
        <v>14.33</v>
      </c>
      <c r="N146" s="4">
        <v>0.27</v>
      </c>
      <c r="O146" s="4">
        <v>7.0000000000000007E-2</v>
      </c>
      <c r="P146" s="55" t="s">
        <v>329</v>
      </c>
      <c r="Q146" s="58" t="s">
        <v>329</v>
      </c>
      <c r="R146" s="57">
        <v>1370</v>
      </c>
      <c r="S146" s="57" t="s">
        <v>332</v>
      </c>
      <c r="T146" s="57" t="s">
        <v>161</v>
      </c>
      <c r="U146" s="57" t="s">
        <v>161</v>
      </c>
      <c r="V146" s="57">
        <v>1440</v>
      </c>
      <c r="W146" s="57">
        <v>1490</v>
      </c>
      <c r="X146" s="57" t="s">
        <v>161</v>
      </c>
      <c r="Y146" s="57" t="s">
        <v>161</v>
      </c>
      <c r="Z146" s="66">
        <v>58.2</v>
      </c>
      <c r="AA146" s="66">
        <v>26.1</v>
      </c>
      <c r="AB146" s="59">
        <v>1.22</v>
      </c>
      <c r="AC146" s="59">
        <v>4</v>
      </c>
      <c r="AD146" s="59">
        <v>1.67</v>
      </c>
      <c r="AE146" s="59">
        <v>0.95</v>
      </c>
      <c r="AF146" s="59">
        <v>0.25</v>
      </c>
      <c r="AG146" s="59">
        <v>2.1</v>
      </c>
      <c r="AH146" s="59">
        <v>1.64</v>
      </c>
      <c r="AI146" s="59">
        <v>0.32</v>
      </c>
      <c r="AJ146" s="59">
        <v>7.0000000000000007E-2</v>
      </c>
      <c r="AK146" s="61" t="s">
        <v>327</v>
      </c>
      <c r="AL146" s="59">
        <v>0.05</v>
      </c>
      <c r="AM146" s="65">
        <v>20</v>
      </c>
      <c r="AN146" s="32" t="s">
        <v>169</v>
      </c>
      <c r="AO146" s="28">
        <v>0</v>
      </c>
      <c r="AP146" s="3" t="s">
        <v>192</v>
      </c>
      <c r="AQ146" s="35">
        <v>26670</v>
      </c>
      <c r="AR146" s="33"/>
    </row>
    <row r="147" spans="1:44" ht="16.5" customHeight="1" x14ac:dyDescent="0.15">
      <c r="A147" s="34" t="s">
        <v>306</v>
      </c>
      <c r="B147" s="5" t="s">
        <v>319</v>
      </c>
      <c r="C147" s="30">
        <v>31.4</v>
      </c>
      <c r="D147" s="13">
        <v>9.1999999999999993</v>
      </c>
      <c r="E147" s="13">
        <v>14.6</v>
      </c>
      <c r="F147" s="13">
        <v>36.1</v>
      </c>
      <c r="G147" s="13">
        <v>40.1</v>
      </c>
      <c r="H147" s="13">
        <f t="shared" si="4"/>
        <v>1.110803324099723</v>
      </c>
      <c r="I147" s="1">
        <v>58.38</v>
      </c>
      <c r="J147" s="1">
        <v>3.73</v>
      </c>
      <c r="K147" s="1">
        <v>0.59</v>
      </c>
      <c r="L147" s="4">
        <v>0.28999999999999998</v>
      </c>
      <c r="M147" s="4">
        <v>20.91</v>
      </c>
      <c r="N147" s="4">
        <v>0.88</v>
      </c>
      <c r="O147" s="4">
        <v>0.59</v>
      </c>
      <c r="P147" s="55" t="s">
        <v>329</v>
      </c>
      <c r="Q147" s="58">
        <v>0.01</v>
      </c>
      <c r="R147" s="57">
        <v>1180</v>
      </c>
      <c r="S147" s="57">
        <v>1190</v>
      </c>
      <c r="T147" s="57">
        <v>1220</v>
      </c>
      <c r="U147" s="57">
        <v>1300</v>
      </c>
      <c r="V147" s="57">
        <v>1080</v>
      </c>
      <c r="W147" s="57">
        <v>1100</v>
      </c>
      <c r="X147" s="57">
        <v>1120</v>
      </c>
      <c r="Y147" s="57">
        <v>1290</v>
      </c>
      <c r="Z147" s="66">
        <v>38.700000000000003</v>
      </c>
      <c r="AA147" s="66">
        <v>15.4</v>
      </c>
      <c r="AB147" s="59">
        <v>0.84</v>
      </c>
      <c r="AC147" s="59">
        <v>17.899999999999999</v>
      </c>
      <c r="AD147" s="59">
        <v>9.43</v>
      </c>
      <c r="AE147" s="59">
        <v>3.67</v>
      </c>
      <c r="AF147" s="59">
        <v>1.61</v>
      </c>
      <c r="AG147" s="59">
        <v>1.08</v>
      </c>
      <c r="AH147" s="59">
        <v>9.2200000000000006</v>
      </c>
      <c r="AI147" s="59">
        <v>0.34</v>
      </c>
      <c r="AJ147" s="59">
        <v>0.31</v>
      </c>
      <c r="AK147" s="61">
        <v>0.02</v>
      </c>
      <c r="AL147" s="59">
        <v>0.03</v>
      </c>
      <c r="AM147" s="65">
        <v>170</v>
      </c>
      <c r="AN147" s="32">
        <v>45</v>
      </c>
      <c r="AO147" s="28">
        <v>0</v>
      </c>
      <c r="AP147" s="3" t="s">
        <v>186</v>
      </c>
      <c r="AQ147" s="35">
        <v>20270</v>
      </c>
      <c r="AR147" s="33"/>
    </row>
    <row r="148" spans="1:44" ht="16.5" customHeight="1" x14ac:dyDescent="0.15">
      <c r="A148" s="34" t="s">
        <v>292</v>
      </c>
      <c r="B148" s="5" t="s">
        <v>320</v>
      </c>
      <c r="C148" s="30">
        <v>19.7</v>
      </c>
      <c r="D148" s="13">
        <v>8.5</v>
      </c>
      <c r="E148" s="13">
        <v>18.3</v>
      </c>
      <c r="F148" s="13">
        <v>34.299999999999997</v>
      </c>
      <c r="G148" s="13">
        <v>38.9</v>
      </c>
      <c r="H148" s="13">
        <f t="shared" si="4"/>
        <v>1.1341107871720117</v>
      </c>
      <c r="I148" s="1">
        <v>57.39</v>
      </c>
      <c r="J148" s="1">
        <v>3.83</v>
      </c>
      <c r="K148" s="1">
        <v>0.61</v>
      </c>
      <c r="L148" s="4">
        <v>0.4</v>
      </c>
      <c r="M148" s="4">
        <v>17.77</v>
      </c>
      <c r="N148" s="4">
        <v>0.85</v>
      </c>
      <c r="O148" s="4">
        <v>0.45</v>
      </c>
      <c r="P148" s="55" t="s">
        <v>329</v>
      </c>
      <c r="Q148" s="58" t="s">
        <v>327</v>
      </c>
      <c r="R148" s="57">
        <v>1220</v>
      </c>
      <c r="S148" s="57">
        <v>1250</v>
      </c>
      <c r="T148" s="57">
        <v>1300</v>
      </c>
      <c r="U148" s="57">
        <v>1420</v>
      </c>
      <c r="V148" s="57">
        <v>1240</v>
      </c>
      <c r="W148" s="57">
        <v>1250</v>
      </c>
      <c r="X148" s="57">
        <v>1280</v>
      </c>
      <c r="Y148" s="57">
        <v>1470</v>
      </c>
      <c r="Z148" s="66">
        <v>58.9</v>
      </c>
      <c r="AA148" s="66">
        <v>19.8</v>
      </c>
      <c r="AB148" s="59">
        <v>0.95</v>
      </c>
      <c r="AC148" s="59">
        <v>8.6999999999999993</v>
      </c>
      <c r="AD148" s="59">
        <v>3.7</v>
      </c>
      <c r="AE148" s="59">
        <v>1.1399999999999999</v>
      </c>
      <c r="AF148" s="59">
        <v>0.79</v>
      </c>
      <c r="AG148" s="59">
        <v>1.36</v>
      </c>
      <c r="AH148" s="59">
        <v>5.7</v>
      </c>
      <c r="AI148" s="59">
        <v>7.0000000000000007E-2</v>
      </c>
      <c r="AJ148" s="59">
        <v>0.06</v>
      </c>
      <c r="AK148" s="61">
        <v>0.01</v>
      </c>
      <c r="AL148" s="59">
        <v>0.03</v>
      </c>
      <c r="AM148" s="65">
        <v>90</v>
      </c>
      <c r="AN148" s="32">
        <v>58</v>
      </c>
      <c r="AO148" s="28">
        <v>0</v>
      </c>
      <c r="AP148" s="3" t="s">
        <v>186</v>
      </c>
      <c r="AQ148" s="35">
        <v>20450</v>
      </c>
      <c r="AR148" s="33"/>
    </row>
    <row r="149" spans="1:44" ht="16.5" customHeight="1" x14ac:dyDescent="0.15">
      <c r="A149" s="34" t="s">
        <v>307</v>
      </c>
      <c r="B149" s="5" t="s">
        <v>321</v>
      </c>
      <c r="C149" s="30">
        <v>31.5</v>
      </c>
      <c r="D149" s="13">
        <v>8.1999999999999993</v>
      </c>
      <c r="E149" s="13">
        <v>15.2</v>
      </c>
      <c r="F149" s="13">
        <v>35</v>
      </c>
      <c r="G149" s="13">
        <v>41.6</v>
      </c>
      <c r="H149" s="13">
        <f t="shared" si="4"/>
        <v>1.1885714285714286</v>
      </c>
      <c r="I149" s="1">
        <v>60.08</v>
      </c>
      <c r="J149" s="1">
        <v>4.05</v>
      </c>
      <c r="K149" s="1">
        <v>0.87</v>
      </c>
      <c r="L149" s="4">
        <v>0.43</v>
      </c>
      <c r="M149" s="4">
        <v>18.670000000000002</v>
      </c>
      <c r="N149" s="4">
        <v>0.66</v>
      </c>
      <c r="O149" s="4">
        <v>0.23</v>
      </c>
      <c r="P149" s="55" t="s">
        <v>329</v>
      </c>
      <c r="Q149" s="58">
        <v>0.01</v>
      </c>
      <c r="R149" s="57">
        <v>1210</v>
      </c>
      <c r="S149" s="57">
        <v>1230</v>
      </c>
      <c r="T149" s="57">
        <v>1290</v>
      </c>
      <c r="U149" s="57">
        <v>1440</v>
      </c>
      <c r="V149" s="57">
        <v>1210</v>
      </c>
      <c r="W149" s="57">
        <v>1230</v>
      </c>
      <c r="X149" s="57">
        <v>1290</v>
      </c>
      <c r="Y149" s="57">
        <v>1450</v>
      </c>
      <c r="Z149" s="66">
        <v>59.2</v>
      </c>
      <c r="AA149" s="66">
        <v>19.2</v>
      </c>
      <c r="AB149" s="59">
        <v>0.99</v>
      </c>
      <c r="AC149" s="59">
        <v>3.1</v>
      </c>
      <c r="AD149" s="59">
        <v>5.38</v>
      </c>
      <c r="AE149" s="59">
        <v>1.68</v>
      </c>
      <c r="AF149" s="59">
        <v>2.2200000000000002</v>
      </c>
      <c r="AG149" s="59">
        <v>1.46</v>
      </c>
      <c r="AH149" s="59">
        <v>3.57</v>
      </c>
      <c r="AI149" s="59">
        <v>0.22</v>
      </c>
      <c r="AJ149" s="59">
        <v>0.03</v>
      </c>
      <c r="AK149" s="61">
        <v>0.01</v>
      </c>
      <c r="AL149" s="59">
        <v>0.02</v>
      </c>
      <c r="AM149" s="65">
        <v>70</v>
      </c>
      <c r="AN149" s="32">
        <v>49</v>
      </c>
      <c r="AO149" s="28">
        <v>0</v>
      </c>
      <c r="AP149" s="3" t="s">
        <v>186</v>
      </c>
      <c r="AQ149" s="35">
        <v>21580</v>
      </c>
      <c r="AR149" s="33"/>
    </row>
    <row r="150" spans="1:44" ht="16.5" customHeight="1" x14ac:dyDescent="0.15">
      <c r="A150" s="34" t="s">
        <v>128</v>
      </c>
      <c r="B150" s="3" t="s">
        <v>322</v>
      </c>
      <c r="C150" s="30">
        <v>4.4000000000000004</v>
      </c>
      <c r="D150" s="13">
        <v>2.7</v>
      </c>
      <c r="E150" s="13">
        <v>8.9</v>
      </c>
      <c r="F150" s="13">
        <v>32.5</v>
      </c>
      <c r="G150" s="13">
        <v>55.9</v>
      </c>
      <c r="H150" s="13">
        <f t="shared" si="4"/>
        <v>1.72</v>
      </c>
      <c r="I150" s="1">
        <v>73.31</v>
      </c>
      <c r="J150" s="1">
        <v>4.72</v>
      </c>
      <c r="K150" s="1">
        <v>2.2799999999999998</v>
      </c>
      <c r="L150" s="4">
        <v>0.37</v>
      </c>
      <c r="M150" s="4">
        <v>10.119999999999999</v>
      </c>
      <c r="N150" s="4">
        <v>0.42</v>
      </c>
      <c r="O150" s="4">
        <v>0.05</v>
      </c>
      <c r="P150" s="55">
        <v>0.01</v>
      </c>
      <c r="Q150" s="58">
        <v>0.01</v>
      </c>
      <c r="R150" s="57">
        <v>1370</v>
      </c>
      <c r="S150" s="57">
        <v>1460</v>
      </c>
      <c r="T150" s="57">
        <v>1490</v>
      </c>
      <c r="U150" s="57" t="s">
        <v>161</v>
      </c>
      <c r="V150" s="57">
        <v>1370</v>
      </c>
      <c r="W150" s="57">
        <v>1410</v>
      </c>
      <c r="X150" s="57">
        <v>1440</v>
      </c>
      <c r="Y150" s="57">
        <v>1490</v>
      </c>
      <c r="Z150" s="66">
        <v>51.6</v>
      </c>
      <c r="AA150" s="66">
        <v>27.1</v>
      </c>
      <c r="AB150" s="59">
        <v>1.05</v>
      </c>
      <c r="AC150" s="59">
        <v>4.58</v>
      </c>
      <c r="AD150" s="59">
        <v>2.76</v>
      </c>
      <c r="AE150" s="59">
        <v>1.19</v>
      </c>
      <c r="AF150" s="59">
        <v>1.0900000000000001</v>
      </c>
      <c r="AG150" s="59">
        <v>1.94</v>
      </c>
      <c r="AH150" s="59">
        <v>1.3</v>
      </c>
      <c r="AI150" s="59">
        <v>1.58</v>
      </c>
      <c r="AJ150" s="59">
        <v>0.03</v>
      </c>
      <c r="AK150" s="61">
        <v>0.04</v>
      </c>
      <c r="AL150" s="59">
        <v>0.04</v>
      </c>
      <c r="AM150" s="65">
        <v>60</v>
      </c>
      <c r="AN150" s="32">
        <v>53</v>
      </c>
      <c r="AO150" s="51">
        <v>0.5</v>
      </c>
      <c r="AP150" s="3" t="s">
        <v>192</v>
      </c>
      <c r="AQ150" s="35">
        <v>29190</v>
      </c>
      <c r="AR150" s="33"/>
    </row>
    <row r="151" spans="1:44" ht="16.5" customHeight="1" x14ac:dyDescent="0.15">
      <c r="A151" s="34" t="s">
        <v>129</v>
      </c>
      <c r="B151" s="3" t="s">
        <v>323</v>
      </c>
      <c r="C151" s="30">
        <v>3.6</v>
      </c>
      <c r="D151" s="13">
        <v>2.6</v>
      </c>
      <c r="E151" s="13">
        <v>12.4</v>
      </c>
      <c r="F151" s="13">
        <v>30.9</v>
      </c>
      <c r="G151" s="13">
        <v>54.1</v>
      </c>
      <c r="H151" s="13">
        <f t="shared" si="4"/>
        <v>1.7508090614886733</v>
      </c>
      <c r="I151" s="1">
        <v>70.14</v>
      </c>
      <c r="J151" s="1">
        <v>4.47</v>
      </c>
      <c r="K151" s="1">
        <v>2.16</v>
      </c>
      <c r="L151" s="4">
        <v>0.28999999999999998</v>
      </c>
      <c r="M151" s="4">
        <v>10.14</v>
      </c>
      <c r="N151" s="4">
        <v>0.41</v>
      </c>
      <c r="O151" s="4">
        <v>0.12</v>
      </c>
      <c r="P151" s="55" t="s">
        <v>329</v>
      </c>
      <c r="Q151" s="58">
        <v>0.02</v>
      </c>
      <c r="R151" s="57">
        <v>1230</v>
      </c>
      <c r="S151" s="57">
        <v>1290</v>
      </c>
      <c r="T151" s="57">
        <v>1370</v>
      </c>
      <c r="U151" s="57">
        <v>1480</v>
      </c>
      <c r="V151" s="57">
        <v>1220</v>
      </c>
      <c r="W151" s="57">
        <v>1260</v>
      </c>
      <c r="X151" s="57">
        <v>1320</v>
      </c>
      <c r="Y151" s="57" t="s">
        <v>161</v>
      </c>
      <c r="Z151" s="66">
        <v>55.4</v>
      </c>
      <c r="AA151" s="66">
        <v>22.3</v>
      </c>
      <c r="AB151" s="59">
        <v>0.95</v>
      </c>
      <c r="AC151" s="59">
        <v>4.68</v>
      </c>
      <c r="AD151" s="59">
        <v>3.94</v>
      </c>
      <c r="AE151" s="59">
        <v>1.3</v>
      </c>
      <c r="AF151" s="59">
        <v>1.35</v>
      </c>
      <c r="AG151" s="59">
        <v>1.88</v>
      </c>
      <c r="AH151" s="59">
        <v>2.44</v>
      </c>
      <c r="AI151" s="59">
        <v>1.05</v>
      </c>
      <c r="AJ151" s="59">
        <v>0.05</v>
      </c>
      <c r="AK151" s="61">
        <v>0.02</v>
      </c>
      <c r="AL151" s="59">
        <v>0.03</v>
      </c>
      <c r="AM151" s="65">
        <v>60</v>
      </c>
      <c r="AN151" s="32">
        <v>52</v>
      </c>
      <c r="AO151" s="28">
        <v>1</v>
      </c>
      <c r="AP151" s="3" t="s">
        <v>192</v>
      </c>
      <c r="AQ151" s="35">
        <v>27850</v>
      </c>
      <c r="AR151" s="33"/>
    </row>
    <row r="152" spans="1:44" ht="16.5" customHeight="1" x14ac:dyDescent="0.15">
      <c r="A152" s="36" t="s">
        <v>130</v>
      </c>
      <c r="B152" s="37" t="s">
        <v>324</v>
      </c>
      <c r="C152" s="38">
        <v>8.5</v>
      </c>
      <c r="D152" s="39">
        <v>6.4</v>
      </c>
      <c r="E152" s="39">
        <v>16.899999999999999</v>
      </c>
      <c r="F152" s="39">
        <v>37.700000000000003</v>
      </c>
      <c r="G152" s="39">
        <v>39</v>
      </c>
      <c r="H152" s="39">
        <f t="shared" si="4"/>
        <v>1.0344827586206895</v>
      </c>
      <c r="I152" s="40">
        <v>57.62</v>
      </c>
      <c r="J152" s="40">
        <v>4.1900000000000004</v>
      </c>
      <c r="K152" s="40">
        <v>0.99</v>
      </c>
      <c r="L152" s="41">
        <v>0.14000000000000001</v>
      </c>
      <c r="M152" s="41">
        <v>19.36</v>
      </c>
      <c r="N152" s="41">
        <v>0.24</v>
      </c>
      <c r="O152" s="41">
        <v>0.1</v>
      </c>
      <c r="P152" s="68" t="s">
        <v>329</v>
      </c>
      <c r="Q152" s="69" t="s">
        <v>329</v>
      </c>
      <c r="R152" s="70">
        <v>1500</v>
      </c>
      <c r="S152" s="70" t="s">
        <v>331</v>
      </c>
      <c r="T152" s="57" t="s">
        <v>161</v>
      </c>
      <c r="U152" s="57" t="s">
        <v>161</v>
      </c>
      <c r="V152" s="70">
        <v>1410</v>
      </c>
      <c r="W152" s="70" t="s">
        <v>331</v>
      </c>
      <c r="X152" s="57" t="s">
        <v>161</v>
      </c>
      <c r="Y152" s="57" t="s">
        <v>161</v>
      </c>
      <c r="Z152" s="71">
        <v>58.1</v>
      </c>
      <c r="AA152" s="71">
        <v>26.3</v>
      </c>
      <c r="AB152" s="72">
        <v>1.1299999999999999</v>
      </c>
      <c r="AC152" s="72">
        <v>3.63</v>
      </c>
      <c r="AD152" s="72">
        <v>2.34</v>
      </c>
      <c r="AE152" s="72">
        <v>0.91</v>
      </c>
      <c r="AF152" s="72">
        <v>0.22</v>
      </c>
      <c r="AG152" s="72">
        <v>1.38</v>
      </c>
      <c r="AH152" s="72">
        <v>1.45</v>
      </c>
      <c r="AI152" s="72">
        <v>0.32</v>
      </c>
      <c r="AJ152" s="72">
        <v>0.03</v>
      </c>
      <c r="AK152" s="73">
        <v>0.01</v>
      </c>
      <c r="AL152" s="72">
        <v>0.05</v>
      </c>
      <c r="AM152" s="74">
        <v>40</v>
      </c>
      <c r="AN152" s="52">
        <v>39</v>
      </c>
      <c r="AO152" s="53">
        <v>0</v>
      </c>
      <c r="AP152" s="37" t="s">
        <v>192</v>
      </c>
      <c r="AQ152" s="42">
        <v>21140</v>
      </c>
      <c r="AR152" s="33"/>
    </row>
    <row r="154" spans="1:44" ht="16.5" customHeight="1" x14ac:dyDescent="0.15">
      <c r="A154" s="10" t="s">
        <v>398</v>
      </c>
      <c r="B154" s="2" t="s">
        <v>400</v>
      </c>
    </row>
    <row r="155" spans="1:44" ht="16.5" customHeight="1" x14ac:dyDescent="0.15">
      <c r="A155" s="10" t="s">
        <v>399</v>
      </c>
      <c r="B155" s="2" t="s">
        <v>401</v>
      </c>
    </row>
  </sheetData>
  <sheetProtection algorithmName="SHA-512" hashValue="LiyBvo6cneiAGnRVCUPFgEm+DNytM2bD8XG1NpUIl7EqdUOAvkP0qynYzTpvYBE1XLdYZbRWKQ0H4RCsjhoP9Q==" saltValue="U9NsNWTkwV04J79vv7MbkA==" spinCount="100000" sheet="1" objects="1" scenarios="1" selectLockedCells="1" autoFilter="0" selectUnlockedCells="1"/>
  <mergeCells count="4">
    <mergeCell ref="R3:Y3"/>
    <mergeCell ref="I3:Q3"/>
    <mergeCell ref="C3:G3"/>
    <mergeCell ref="Z3:AM3"/>
  </mergeCells>
  <phoneticPr fontId="6"/>
  <pageMargins left="0.59055118110236227" right="0.39370078740157483" top="0.59055118110236227" bottom="0.43307086614173229" header="0.31496062992125984" footer="0.19685039370078741"/>
  <pageSetup paperSize="9" scale="33" fitToHeight="0" orientation="landscape" r:id="rId1"/>
  <headerFooter>
    <oddFooter>&amp;L&amp;Z&amp;F&amp;C&amp;P/&amp;N&amp;R&amp;A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NEDO</cp:lastModifiedBy>
  <cp:lastPrinted>2019-03-27T00:48:36Z</cp:lastPrinted>
  <dcterms:created xsi:type="dcterms:W3CDTF">2015-11-01T09:21:28Z</dcterms:created>
  <dcterms:modified xsi:type="dcterms:W3CDTF">2019-04-17T02:14:12Z</dcterms:modified>
</cp:coreProperties>
</file>